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E:\my own paper\2022年投稿\2022-02-08-前期雨量对泥石流发生概率的定量化分析-new\2021-10-08-前期雨量对泥石流发生概率的定量化分析\need-2006-2020-rainfall data-\"/>
    </mc:Choice>
  </mc:AlternateContent>
  <xr:revisionPtr revIDLastSave="0" documentId="13_ncr:1_{4021F967-DD1A-4FB2-AD9C-E1616AF5CB75}" xr6:coauthVersionLast="47" xr6:coauthVersionMax="47" xr10:uidLastSave="{00000000-0000-0000-0000-000000000000}"/>
  <bookViews>
    <workbookView xWindow="0" yWindow="1305" windowWidth="288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4" i="1" l="1"/>
  <c r="V5" i="1"/>
  <c r="V6" i="1"/>
  <c r="V7" i="1"/>
  <c r="V8" i="1"/>
  <c r="V9" i="1"/>
  <c r="V10" i="1"/>
  <c r="V11" i="1"/>
  <c r="V12" i="1"/>
  <c r="V3" i="1"/>
  <c r="X3" i="1" s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2" i="1"/>
  <c r="I1016" i="1"/>
  <c r="J1016" i="1" s="1"/>
  <c r="I1036" i="1"/>
  <c r="J1036" i="1" s="1"/>
  <c r="I871" i="1"/>
  <c r="J871" i="1" s="1"/>
  <c r="I899" i="1"/>
  <c r="J899" i="1" s="1"/>
  <c r="I909" i="1"/>
  <c r="J909" i="1" s="1"/>
  <c r="I923" i="1"/>
  <c r="J923" i="1" s="1"/>
  <c r="I946" i="1"/>
  <c r="J946" i="1" s="1"/>
  <c r="I979" i="1"/>
  <c r="J979" i="1" s="1"/>
  <c r="I990" i="1"/>
  <c r="J990" i="1" s="1"/>
  <c r="I1037" i="1"/>
  <c r="J1037" i="1" s="1"/>
  <c r="I1022" i="1"/>
  <c r="J1022" i="1" s="1"/>
  <c r="I416" i="1"/>
  <c r="J416" i="1" s="1"/>
  <c r="I173" i="1"/>
  <c r="J173" i="1" s="1"/>
  <c r="I550" i="1"/>
  <c r="J550" i="1" s="1"/>
  <c r="I554" i="1"/>
  <c r="J554" i="1" s="1"/>
  <c r="I73" i="1"/>
  <c r="J73" i="1" s="1"/>
  <c r="I397" i="1"/>
  <c r="J397" i="1" s="1"/>
  <c r="I266" i="1"/>
  <c r="J266" i="1" s="1"/>
  <c r="I272" i="1"/>
  <c r="J272" i="1" s="1"/>
  <c r="I390" i="1"/>
  <c r="J390" i="1" s="1"/>
  <c r="I279" i="1"/>
  <c r="J279" i="1" s="1"/>
  <c r="I386" i="1"/>
  <c r="J386" i="1" s="1"/>
  <c r="I807" i="1"/>
  <c r="J807" i="1" s="1"/>
  <c r="I916" i="1"/>
  <c r="J916" i="1" s="1"/>
  <c r="I930" i="1"/>
  <c r="J930" i="1" s="1"/>
  <c r="I1049" i="1"/>
  <c r="J1049" i="1" s="1"/>
  <c r="I919" i="1"/>
  <c r="J919" i="1" s="1"/>
  <c r="I975" i="1"/>
  <c r="J975" i="1" s="1"/>
  <c r="I938" i="1"/>
  <c r="J938" i="1" s="1"/>
  <c r="I939" i="1"/>
  <c r="J939" i="1" s="1"/>
  <c r="I128" i="1"/>
  <c r="J128" i="1" s="1"/>
  <c r="I133" i="1"/>
  <c r="J133" i="1" s="1"/>
  <c r="I119" i="1"/>
  <c r="J119" i="1" s="1"/>
  <c r="I131" i="1"/>
  <c r="J131" i="1" s="1"/>
  <c r="I387" i="1"/>
  <c r="J387" i="1" s="1"/>
  <c r="I446" i="1"/>
  <c r="J446" i="1" s="1"/>
  <c r="I335" i="1"/>
  <c r="J335" i="1" s="1"/>
  <c r="I689" i="1"/>
  <c r="J689" i="1" s="1"/>
  <c r="I686" i="1"/>
  <c r="J686" i="1" s="1"/>
  <c r="I961" i="1"/>
  <c r="J961" i="1" s="1"/>
  <c r="I754" i="1"/>
  <c r="J754" i="1" s="1"/>
  <c r="I976" i="1"/>
  <c r="J976" i="1" s="1"/>
  <c r="I907" i="1"/>
  <c r="J907" i="1" s="1"/>
  <c r="I878" i="1"/>
  <c r="J878" i="1" s="1"/>
  <c r="I392" i="1"/>
  <c r="J392" i="1" s="1"/>
  <c r="I292" i="1"/>
  <c r="J292" i="1" s="1"/>
  <c r="I564" i="1"/>
  <c r="J564" i="1" s="1"/>
  <c r="I583" i="1"/>
  <c r="J583" i="1" s="1"/>
  <c r="I172" i="1"/>
  <c r="J172" i="1" s="1"/>
  <c r="I234" i="1"/>
  <c r="J234" i="1" s="1"/>
  <c r="I491" i="1"/>
  <c r="J491" i="1" s="1"/>
  <c r="I214" i="1"/>
  <c r="J214" i="1" s="1"/>
  <c r="I575" i="1"/>
  <c r="J575" i="1" s="1"/>
  <c r="I193" i="1"/>
  <c r="J193" i="1" s="1"/>
  <c r="I186" i="1"/>
  <c r="J186" i="1" s="1"/>
  <c r="I160" i="1"/>
  <c r="J160" i="1" s="1"/>
  <c r="I145" i="1"/>
  <c r="J145" i="1" s="1"/>
  <c r="I125" i="1"/>
  <c r="J125" i="1" s="1"/>
  <c r="I171" i="1"/>
  <c r="J171" i="1" s="1"/>
  <c r="I657" i="1"/>
  <c r="J657" i="1" s="1"/>
  <c r="I622" i="1"/>
  <c r="J622" i="1" s="1"/>
  <c r="I989" i="1"/>
  <c r="J989" i="1" s="1"/>
  <c r="I997" i="1"/>
  <c r="J997" i="1" s="1"/>
  <c r="I885" i="1"/>
  <c r="J885" i="1" s="1"/>
  <c r="I701" i="1"/>
  <c r="J701" i="1" s="1"/>
  <c r="I1048" i="1"/>
  <c r="J1048" i="1" s="1"/>
  <c r="I983" i="1"/>
  <c r="J983" i="1" s="1"/>
  <c r="I969" i="1"/>
  <c r="J969" i="1" s="1"/>
  <c r="I1012" i="1"/>
  <c r="J1012" i="1" s="1"/>
  <c r="I738" i="1"/>
  <c r="J738" i="1" s="1"/>
  <c r="I454" i="1"/>
  <c r="J454" i="1" s="1"/>
  <c r="I289" i="1"/>
  <c r="J289" i="1" s="1"/>
  <c r="I233" i="1"/>
  <c r="J233" i="1" s="1"/>
  <c r="I263" i="1"/>
  <c r="J263" i="1" s="1"/>
  <c r="I513" i="1"/>
  <c r="J513" i="1" s="1"/>
  <c r="I453" i="1"/>
  <c r="J453" i="1" s="1"/>
  <c r="I431" i="1"/>
  <c r="J431" i="1" s="1"/>
  <c r="I532" i="1"/>
  <c r="J532" i="1" s="1"/>
  <c r="I591" i="1"/>
  <c r="J591" i="1" s="1"/>
  <c r="I458" i="1"/>
  <c r="J458" i="1" s="1"/>
  <c r="I282" i="1"/>
  <c r="J282" i="1" s="1"/>
  <c r="I993" i="1"/>
  <c r="J993" i="1" s="1"/>
  <c r="I1076" i="1"/>
  <c r="J1076" i="1" s="1"/>
  <c r="I1068" i="1"/>
  <c r="J1068" i="1" s="1"/>
  <c r="I1082" i="1"/>
  <c r="J1082" i="1" s="1"/>
  <c r="I892" i="1" l="1"/>
  <c r="J892" i="1" s="1"/>
  <c r="I851" i="1"/>
  <c r="J851" i="1" s="1"/>
  <c r="I845" i="1"/>
  <c r="J845" i="1" s="1"/>
  <c r="I886" i="1"/>
  <c r="J886" i="1" s="1"/>
  <c r="I905" i="1"/>
  <c r="J905" i="1" s="1"/>
  <c r="I1063" i="1"/>
  <c r="J1063" i="1" s="1"/>
  <c r="I1024" i="1"/>
  <c r="J1024" i="1" s="1"/>
  <c r="I716" i="1"/>
  <c r="J716" i="1" s="1"/>
  <c r="I730" i="1"/>
  <c r="J730" i="1" s="1"/>
  <c r="I711" i="1"/>
  <c r="J711" i="1" s="1"/>
  <c r="I898" i="1"/>
  <c r="J898" i="1" s="1"/>
  <c r="I587" i="1"/>
  <c r="J587" i="1" s="1"/>
  <c r="I652" i="1"/>
  <c r="J652" i="1" s="1"/>
  <c r="I539" i="1"/>
  <c r="J539" i="1" s="1"/>
  <c r="I62" i="1"/>
  <c r="J62" i="1" s="1"/>
  <c r="I64" i="1"/>
  <c r="J64" i="1" s="1"/>
  <c r="I50" i="1"/>
  <c r="J50" i="1" s="1"/>
  <c r="I75" i="1"/>
  <c r="J75" i="1" s="1"/>
  <c r="I679" i="1"/>
  <c r="J679" i="1" s="1"/>
  <c r="I678" i="1"/>
  <c r="J678" i="1" s="1"/>
  <c r="I608" i="1"/>
  <c r="J608" i="1" s="1"/>
  <c r="I461" i="1"/>
  <c r="J461" i="1" s="1"/>
  <c r="I474" i="1"/>
  <c r="J474" i="1" s="1"/>
  <c r="I323" i="1"/>
  <c r="J323" i="1" s="1"/>
  <c r="I319" i="1"/>
  <c r="J319" i="1" s="1"/>
  <c r="I451" i="1"/>
  <c r="J451" i="1" s="1"/>
  <c r="I441" i="1"/>
  <c r="J441" i="1" s="1"/>
  <c r="I433" i="1"/>
  <c r="J433" i="1" s="1"/>
  <c r="I469" i="1"/>
  <c r="J469" i="1" s="1"/>
  <c r="I541" i="1"/>
  <c r="J541" i="1" s="1"/>
  <c r="I555" i="1"/>
  <c r="J555" i="1" s="1"/>
  <c r="I526" i="1"/>
  <c r="J526" i="1" s="1"/>
  <c r="I504" i="1"/>
  <c r="J504" i="1" s="1"/>
  <c r="I947" i="1"/>
  <c r="J947" i="1" s="1"/>
  <c r="I991" i="1"/>
  <c r="J991" i="1" s="1"/>
  <c r="I926" i="1"/>
  <c r="J926" i="1" s="1"/>
  <c r="I568" i="1"/>
  <c r="J568" i="1" s="1"/>
  <c r="I562" i="1"/>
  <c r="J562" i="1" s="1"/>
  <c r="I543" i="1"/>
  <c r="J543" i="1" s="1"/>
  <c r="I213" i="1"/>
  <c r="J213" i="1" s="1"/>
  <c r="I178" i="1"/>
  <c r="J178" i="1" s="1"/>
  <c r="I313" i="1"/>
  <c r="J313" i="1" s="1"/>
  <c r="I192" i="1"/>
  <c r="J192" i="1" s="1"/>
  <c r="I183" i="1"/>
  <c r="J183" i="1" s="1"/>
  <c r="I158" i="1"/>
  <c r="J158" i="1" s="1"/>
  <c r="I198" i="1"/>
  <c r="J198" i="1" s="1"/>
  <c r="I168" i="1"/>
  <c r="J168" i="1" s="1"/>
  <c r="I43" i="1"/>
  <c r="J43" i="1" s="1"/>
  <c r="I53" i="1"/>
  <c r="J53" i="1" s="1"/>
  <c r="I71" i="1"/>
  <c r="J71" i="1" s="1"/>
  <c r="I134" i="1"/>
  <c r="J134" i="1" s="1"/>
  <c r="I223" i="1"/>
  <c r="J223" i="1" s="1"/>
  <c r="I294" i="1"/>
  <c r="J294" i="1" s="1"/>
  <c r="I275" i="1"/>
  <c r="J275" i="1" s="1"/>
  <c r="I20" i="1"/>
  <c r="J20" i="1" s="1"/>
  <c r="I8" i="1"/>
  <c r="J8" i="1" s="1"/>
  <c r="I5" i="1"/>
  <c r="J5" i="1" s="1"/>
  <c r="I7" i="1"/>
  <c r="J7" i="1" s="1"/>
  <c r="I6" i="1"/>
  <c r="J6" i="1" s="1"/>
  <c r="I3" i="1"/>
  <c r="J3" i="1" s="1"/>
  <c r="I15" i="1"/>
  <c r="J15" i="1" s="1"/>
  <c r="I102" i="1"/>
  <c r="J102" i="1" s="1"/>
  <c r="I24" i="1"/>
  <c r="J24" i="1" s="1"/>
  <c r="I25" i="1"/>
  <c r="J25" i="1" s="1"/>
  <c r="I28" i="1"/>
  <c r="J28" i="1" s="1"/>
  <c r="I35" i="1"/>
  <c r="J35" i="1" s="1"/>
  <c r="I40" i="1"/>
  <c r="J40" i="1" s="1"/>
  <c r="I707" i="1"/>
  <c r="J707" i="1" s="1"/>
  <c r="I359" i="1"/>
  <c r="J359" i="1" s="1"/>
  <c r="I231" i="1"/>
  <c r="J231" i="1" s="1"/>
  <c r="I212" i="1"/>
  <c r="J212" i="1" s="1"/>
  <c r="I330" i="1"/>
  <c r="J330" i="1" s="1"/>
  <c r="I124" i="1"/>
  <c r="J124" i="1" s="1"/>
  <c r="I170" i="1"/>
  <c r="J170" i="1" s="1"/>
  <c r="I209" i="1"/>
  <c r="J209" i="1" s="1"/>
  <c r="I447" i="1"/>
  <c r="J447" i="1" s="1"/>
  <c r="I403" i="1"/>
  <c r="J403" i="1" s="1"/>
  <c r="I445" i="1"/>
  <c r="J445" i="1" s="1"/>
  <c r="I400" i="1"/>
  <c r="J400" i="1" s="1"/>
  <c r="I396" i="1"/>
  <c r="J396" i="1" s="1"/>
  <c r="I364" i="1"/>
  <c r="J364" i="1" s="1"/>
  <c r="I360" i="1"/>
  <c r="J360" i="1" s="1"/>
  <c r="I357" i="1"/>
  <c r="J357" i="1" s="1"/>
  <c r="I629" i="1"/>
  <c r="J629" i="1" s="1"/>
  <c r="I225" i="1"/>
  <c r="J225" i="1" s="1"/>
  <c r="I534" i="1"/>
  <c r="J534" i="1" s="1"/>
  <c r="I306" i="1"/>
  <c r="J306" i="1" s="1"/>
  <c r="I260" i="1"/>
  <c r="J260" i="1" s="1"/>
  <c r="I613" i="1"/>
  <c r="J613" i="1" s="1"/>
  <c r="I973" i="1"/>
  <c r="J973" i="1" s="1"/>
  <c r="I759" i="1"/>
  <c r="J759" i="1" s="1"/>
  <c r="I651" i="1"/>
  <c r="J651" i="1" s="1"/>
  <c r="I1065" i="1"/>
  <c r="J1065" i="1" s="1"/>
  <c r="I988" i="1"/>
  <c r="J988" i="1" s="1"/>
  <c r="I1021" i="1"/>
  <c r="J1021" i="1" s="1"/>
  <c r="I965" i="1"/>
  <c r="J965" i="1" s="1"/>
  <c r="I1009" i="1"/>
  <c r="J1009" i="1" s="1"/>
  <c r="I1018" i="1"/>
  <c r="J1018" i="1" s="1"/>
  <c r="I1064" i="1"/>
  <c r="J1064" i="1" s="1"/>
  <c r="I1073" i="1"/>
  <c r="J1073" i="1" s="1"/>
  <c r="I1054" i="1" l="1"/>
  <c r="J1054" i="1" s="1"/>
  <c r="I1081" i="1"/>
  <c r="J1081" i="1" s="1"/>
  <c r="I776" i="1"/>
  <c r="J776" i="1" s="1"/>
  <c r="I793" i="1"/>
  <c r="J793" i="1" s="1"/>
  <c r="I817" i="1"/>
  <c r="J817" i="1" s="1"/>
  <c r="I735" i="1"/>
  <c r="J735" i="1" s="1"/>
  <c r="I683" i="1"/>
  <c r="J683" i="1" s="1"/>
  <c r="I240" i="1"/>
  <c r="J240" i="1" s="1"/>
  <c r="I195" i="1"/>
  <c r="J195" i="1" s="1"/>
  <c r="I94" i="1"/>
  <c r="J94" i="1" s="1"/>
  <c r="I632" i="1"/>
  <c r="J632" i="1" s="1"/>
  <c r="I565" i="1"/>
  <c r="J565" i="1" s="1"/>
  <c r="I674" i="1"/>
  <c r="J674" i="1" s="1"/>
  <c r="I781" i="1"/>
  <c r="J781" i="1" s="1"/>
  <c r="I721" i="1"/>
  <c r="J721" i="1" s="1"/>
  <c r="I772" i="1"/>
  <c r="J772" i="1" s="1"/>
  <c r="I699" i="1"/>
  <c r="J699" i="1" s="1"/>
  <c r="I995" i="1"/>
  <c r="J995" i="1" s="1"/>
  <c r="I836" i="1"/>
  <c r="J836" i="1" s="1"/>
  <c r="I897" i="1"/>
  <c r="J897" i="1" s="1"/>
  <c r="I808" i="1"/>
  <c r="J808" i="1" s="1"/>
  <c r="I766" i="1"/>
  <c r="J766" i="1" s="1"/>
  <c r="I624" i="1"/>
  <c r="J624" i="1" s="1"/>
  <c r="I779" i="1"/>
  <c r="J779" i="1" s="1"/>
  <c r="I883" i="1"/>
  <c r="J883" i="1" s="1"/>
  <c r="I866" i="1"/>
  <c r="J866" i="1" s="1"/>
  <c r="I877" i="1"/>
  <c r="J877" i="1" s="1"/>
  <c r="I850" i="1"/>
  <c r="J850" i="1" s="1"/>
  <c r="I792" i="1"/>
  <c r="J792" i="1" s="1"/>
  <c r="I739" i="1"/>
  <c r="J739" i="1" s="1"/>
  <c r="I769" i="1"/>
  <c r="J769" i="1" s="1"/>
  <c r="I685" i="1"/>
  <c r="J685" i="1" s="1"/>
  <c r="I648" i="1"/>
  <c r="J648" i="1" s="1"/>
  <c r="I217" i="1"/>
  <c r="J217" i="1" s="1"/>
  <c r="I348" i="1"/>
  <c r="J348" i="1" s="1"/>
  <c r="I379" i="1"/>
  <c r="J379" i="1" s="1"/>
  <c r="I538" i="1"/>
  <c r="J538" i="1" s="1"/>
  <c r="I516" i="1"/>
  <c r="J516" i="1" s="1"/>
  <c r="I112" i="1"/>
  <c r="J112" i="1" s="1"/>
  <c r="I100" i="1"/>
  <c r="J100" i="1" s="1"/>
  <c r="I121" i="1"/>
  <c r="J121" i="1" s="1"/>
  <c r="I271" i="1"/>
  <c r="J271" i="1" s="1"/>
  <c r="I237" i="1"/>
  <c r="J237" i="1" s="1"/>
  <c r="I151" i="1"/>
  <c r="J151" i="1" s="1"/>
  <c r="I66" i="1"/>
  <c r="J66" i="1" s="1"/>
  <c r="I22" i="1"/>
  <c r="J22" i="1" s="1"/>
  <c r="I182" i="1"/>
  <c r="J182" i="1" s="1"/>
  <c r="I316" i="1"/>
  <c r="J316" i="1" s="1"/>
  <c r="I464" i="1"/>
  <c r="J464" i="1" s="1"/>
  <c r="I475" i="1"/>
  <c r="J475" i="1" s="1"/>
  <c r="I519" i="1"/>
  <c r="J519" i="1" s="1"/>
  <c r="I429" i="1"/>
  <c r="J429" i="1" s="1"/>
  <c r="I363" i="1"/>
  <c r="J363" i="1" s="1"/>
  <c r="I408" i="1"/>
  <c r="J408" i="1" s="1"/>
  <c r="I450" i="1"/>
  <c r="J450" i="1" s="1"/>
  <c r="I459" i="1"/>
  <c r="J459" i="1" s="1"/>
  <c r="I189" i="1"/>
  <c r="J189" i="1" s="1"/>
  <c r="I299" i="1"/>
  <c r="J299" i="1" s="1"/>
  <c r="I378" i="1"/>
  <c r="J378" i="1" s="1"/>
  <c r="I361" i="1"/>
  <c r="J361" i="1" s="1"/>
  <c r="I377" i="1"/>
  <c r="J377" i="1" s="1"/>
  <c r="I500" i="1"/>
  <c r="J500" i="1" s="1"/>
  <c r="I577" i="1"/>
  <c r="J577" i="1" s="1"/>
  <c r="I723" i="1"/>
  <c r="J723" i="1" s="1"/>
  <c r="I903" i="1"/>
  <c r="J903" i="1" s="1"/>
  <c r="I901" i="1"/>
  <c r="J901" i="1" s="1"/>
  <c r="I891" i="1"/>
  <c r="J891" i="1" s="1"/>
  <c r="I744" i="1"/>
  <c r="J744" i="1" s="1"/>
  <c r="I322" i="1"/>
  <c r="J322" i="1" s="1"/>
  <c r="I351" i="1"/>
  <c r="J351" i="1" s="1"/>
  <c r="I343" i="1"/>
  <c r="J343" i="1" s="1"/>
  <c r="I352" i="1"/>
  <c r="J352" i="1" s="1"/>
  <c r="I87" i="1"/>
  <c r="J87" i="1" s="1"/>
  <c r="I165" i="1"/>
  <c r="J165" i="1" s="1"/>
  <c r="I204" i="1"/>
  <c r="J204" i="1" s="1"/>
  <c r="I305" i="1"/>
  <c r="J305" i="1" s="1"/>
  <c r="I826" i="1"/>
  <c r="J826" i="1" s="1"/>
  <c r="I202" i="1"/>
  <c r="J202" i="1" s="1"/>
  <c r="I18" i="1"/>
  <c r="J18" i="1" s="1"/>
  <c r="I39" i="1"/>
  <c r="J39" i="1" s="1"/>
  <c r="I46" i="1"/>
  <c r="J46" i="1" s="1"/>
  <c r="I490" i="1"/>
  <c r="J490" i="1" s="1"/>
  <c r="I401" i="1"/>
  <c r="J401" i="1" s="1"/>
  <c r="I733" i="1"/>
  <c r="J733" i="1" s="1"/>
  <c r="I334" i="1"/>
  <c r="J334" i="1" s="1"/>
  <c r="I362" i="1"/>
  <c r="J362" i="1" s="1"/>
  <c r="I389" i="1"/>
  <c r="J389" i="1" s="1"/>
  <c r="I436" i="1"/>
  <c r="J436" i="1" s="1"/>
  <c r="I439" i="1"/>
  <c r="J439" i="1" s="1"/>
  <c r="I425" i="1"/>
  <c r="J425" i="1" s="1"/>
  <c r="I611" i="1"/>
  <c r="J611" i="1" s="1"/>
  <c r="I728" i="1"/>
  <c r="J728" i="1" s="1"/>
  <c r="I842" i="1"/>
  <c r="J842" i="1" s="1"/>
  <c r="I633" i="1"/>
  <c r="J633" i="1" s="1"/>
  <c r="I662" i="1"/>
  <c r="J662" i="1" s="1"/>
  <c r="I572" i="1"/>
  <c r="J572" i="1" s="1"/>
  <c r="I588" i="1"/>
  <c r="J588" i="1" s="1"/>
  <c r="I642" i="1"/>
  <c r="J642" i="1" s="1"/>
  <c r="I677" i="1"/>
  <c r="J677" i="1" s="1"/>
  <c r="I774" i="1"/>
  <c r="J774" i="1" s="1"/>
  <c r="I773" i="1"/>
  <c r="J773" i="1" s="1"/>
  <c r="I835" i="1"/>
  <c r="J835" i="1" s="1"/>
  <c r="I839" i="1"/>
  <c r="J839" i="1" s="1"/>
  <c r="I921" i="1"/>
  <c r="J921" i="1" s="1"/>
  <c r="I998" i="1"/>
  <c r="J998" i="1" s="1"/>
  <c r="I1055" i="1"/>
  <c r="J1055" i="1" s="1"/>
  <c r="I1051" i="1"/>
  <c r="J1051" i="1" s="1"/>
  <c r="I1011" i="1"/>
  <c r="J1011" i="1" s="1"/>
  <c r="I1045" i="1"/>
  <c r="J1045" i="1" s="1"/>
  <c r="I964" i="1"/>
  <c r="J964" i="1" s="1"/>
  <c r="I972" i="1"/>
  <c r="J972" i="1" s="1"/>
  <c r="I1087" i="1"/>
  <c r="J1087" i="1" s="1"/>
  <c r="I868" i="1" l="1"/>
  <c r="J868" i="1" s="1"/>
  <c r="I876" i="1"/>
  <c r="J876" i="1" s="1"/>
  <c r="I755" i="1"/>
  <c r="J755" i="1" s="1"/>
  <c r="I729" i="1"/>
  <c r="J729" i="1" s="1"/>
  <c r="I763" i="1"/>
  <c r="J763" i="1" s="1"/>
  <c r="I681" i="1"/>
  <c r="J681" i="1" s="1"/>
  <c r="I631" i="1"/>
  <c r="J631" i="1" s="1"/>
  <c r="I846" i="1"/>
  <c r="J846" i="1" s="1"/>
  <c r="I1060" i="1"/>
  <c r="J1060" i="1" s="1"/>
  <c r="I1070" i="1"/>
  <c r="J1070" i="1" s="1"/>
  <c r="I1058" i="1"/>
  <c r="J1058" i="1" s="1"/>
  <c r="I712" i="1"/>
  <c r="J712" i="1" s="1"/>
  <c r="I687" i="1"/>
  <c r="J687" i="1" s="1"/>
  <c r="I802" i="1"/>
  <c r="J802" i="1" s="1"/>
  <c r="I838" i="1"/>
  <c r="J838" i="1" s="1"/>
  <c r="I869" i="1"/>
  <c r="J869" i="1" s="1"/>
  <c r="I571" i="1"/>
  <c r="J571" i="1" s="1"/>
  <c r="I602" i="1"/>
  <c r="J602" i="1" s="1"/>
  <c r="I471" i="1"/>
  <c r="J471" i="1" s="1"/>
  <c r="I438" i="1"/>
  <c r="J438" i="1" s="1"/>
  <c r="I55" i="1"/>
  <c r="J55" i="1" s="1"/>
  <c r="I48" i="1"/>
  <c r="J48" i="1" s="1"/>
  <c r="I63" i="1"/>
  <c r="J63" i="1" s="1"/>
  <c r="I84" i="1"/>
  <c r="J84" i="1" s="1"/>
  <c r="I51" i="1"/>
  <c r="J51" i="1" s="1"/>
  <c r="I17" i="1"/>
  <c r="J17" i="1" s="1"/>
  <c r="I691" i="1"/>
  <c r="J691" i="1" s="1"/>
  <c r="I748" i="1"/>
  <c r="J748" i="1" s="1"/>
  <c r="I782" i="1"/>
  <c r="J782" i="1" s="1"/>
  <c r="I205" i="1"/>
  <c r="J205" i="1" s="1"/>
  <c r="I273" i="1"/>
  <c r="J273" i="1" s="1"/>
  <c r="I873" i="1"/>
  <c r="J873" i="1" s="1"/>
  <c r="I668" i="1"/>
  <c r="J668" i="1" s="1"/>
  <c r="I694" i="1"/>
  <c r="J694" i="1" s="1"/>
  <c r="I596" i="1"/>
  <c r="J596" i="1" s="1"/>
  <c r="I600" i="1"/>
  <c r="J600" i="1" s="1"/>
  <c r="I667" i="1"/>
  <c r="J667" i="1" s="1"/>
  <c r="I661" i="1"/>
  <c r="J661" i="1" s="1"/>
  <c r="I684" i="1"/>
  <c r="J684" i="1" s="1"/>
  <c r="I726" i="1"/>
  <c r="J726" i="1" s="1"/>
  <c r="I551" i="1"/>
  <c r="J551" i="1" s="1"/>
  <c r="I656" i="1"/>
  <c r="J656" i="1" s="1"/>
  <c r="I767" i="1"/>
  <c r="J767" i="1" s="1"/>
  <c r="I705" i="1"/>
  <c r="J705" i="1" s="1"/>
  <c r="I604" i="1"/>
  <c r="J604" i="1" s="1"/>
  <c r="I419" i="1"/>
  <c r="J419" i="1" s="1"/>
  <c r="I595" i="1"/>
  <c r="J595" i="1" s="1"/>
  <c r="I623" i="1"/>
  <c r="J623" i="1" s="1"/>
  <c r="I649" i="1"/>
  <c r="J649" i="1" s="1"/>
  <c r="I682" i="1"/>
  <c r="J682" i="1" s="1"/>
  <c r="I724" i="1"/>
  <c r="J724" i="1" s="1"/>
  <c r="I344" i="1"/>
  <c r="J344" i="1" s="1"/>
  <c r="I298" i="1"/>
  <c r="J298" i="1" s="1"/>
  <c r="I371" i="1"/>
  <c r="J371" i="1" s="1"/>
  <c r="I372" i="1"/>
  <c r="J372" i="1" s="1"/>
  <c r="I250" i="1"/>
  <c r="J250" i="1" s="1"/>
  <c r="I247" i="1"/>
  <c r="J247" i="1" s="1"/>
  <c r="I199" i="1"/>
  <c r="J199" i="1" s="1"/>
  <c r="I23" i="1"/>
  <c r="J23" i="1" s="1"/>
  <c r="I21" i="1"/>
  <c r="J21" i="1" s="1"/>
  <c r="I79" i="1"/>
  <c r="J79" i="1" s="1"/>
  <c r="I76" i="1"/>
  <c r="J76" i="1" s="1"/>
  <c r="I2" i="1"/>
  <c r="J2" i="1" s="1"/>
  <c r="I16" i="1"/>
  <c r="J16" i="1" s="1"/>
  <c r="I12" i="1"/>
  <c r="J12" i="1" s="1"/>
  <c r="I19" i="1"/>
  <c r="J19" i="1" s="1"/>
  <c r="I42" i="1"/>
  <c r="J42" i="1" s="1"/>
  <c r="I157" i="1"/>
  <c r="J157" i="1" s="1"/>
  <c r="I355" i="1"/>
  <c r="J355" i="1" s="1"/>
  <c r="I203" i="1"/>
  <c r="J203" i="1" s="1"/>
  <c r="I314" i="1"/>
  <c r="J314" i="1" s="1"/>
  <c r="I342" i="1"/>
  <c r="J342" i="1" s="1"/>
  <c r="I399" i="1"/>
  <c r="J399" i="1" s="1"/>
  <c r="I410" i="1"/>
  <c r="J410" i="1" s="1"/>
  <c r="I523" i="1"/>
  <c r="J523" i="1" s="1"/>
  <c r="I197" i="1"/>
  <c r="J197" i="1" s="1"/>
  <c r="I137" i="1"/>
  <c r="J137" i="1" s="1"/>
  <c r="I106" i="1"/>
  <c r="J106" i="1" s="1"/>
  <c r="I340" i="1"/>
  <c r="J340" i="1" s="1"/>
  <c r="I510" i="1"/>
  <c r="J510" i="1" s="1"/>
  <c r="I424" i="1"/>
  <c r="J424" i="1" s="1"/>
  <c r="I847" i="1"/>
  <c r="J847" i="1" s="1"/>
  <c r="I920" i="1"/>
  <c r="J920" i="1" s="1"/>
  <c r="I985" i="1"/>
  <c r="J985" i="1" s="1"/>
  <c r="I970" i="1"/>
  <c r="J970" i="1" s="1"/>
  <c r="I936" i="1"/>
  <c r="J936" i="1" s="1"/>
  <c r="I1072" i="1"/>
  <c r="J1072" i="1" s="1"/>
  <c r="I925" i="1"/>
  <c r="J925" i="1" s="1"/>
  <c r="I931" i="1"/>
  <c r="J931" i="1" s="1"/>
  <c r="I981" i="1"/>
  <c r="J981" i="1" s="1"/>
  <c r="I714" i="1"/>
  <c r="J714" i="1" s="1"/>
  <c r="I741" i="1"/>
  <c r="J741" i="1" s="1"/>
  <c r="I731" i="1"/>
  <c r="J731" i="1" s="1"/>
  <c r="I942" i="1"/>
  <c r="J942" i="1" s="1"/>
  <c r="I890" i="1"/>
  <c r="J890" i="1" s="1"/>
  <c r="I1025" i="1"/>
  <c r="J1025" i="1" s="1"/>
  <c r="I1095" i="1"/>
  <c r="J1095" i="1" s="1"/>
  <c r="I533" i="1" l="1"/>
  <c r="J533" i="1" s="1"/>
  <c r="I574" i="1"/>
  <c r="J574" i="1" s="1"/>
  <c r="I601" i="1"/>
  <c r="J601" i="1" s="1"/>
  <c r="I958" i="1"/>
  <c r="J958" i="1" s="1"/>
  <c r="I1030" i="1"/>
  <c r="J1030" i="1" s="1"/>
  <c r="I1001" i="1"/>
  <c r="J1001" i="1" s="1"/>
  <c r="I962" i="1"/>
  <c r="J962" i="1" s="1"/>
  <c r="I967" i="1"/>
  <c r="J967" i="1" s="1"/>
  <c r="I1050" i="1"/>
  <c r="J1050" i="1" s="1"/>
  <c r="I1033" i="1"/>
  <c r="J1033" i="1" s="1"/>
  <c r="I944" i="1"/>
  <c r="J944" i="1" s="1"/>
  <c r="I932" i="1"/>
  <c r="J932" i="1" s="1"/>
  <c r="I860" i="1"/>
  <c r="J860" i="1" s="1"/>
  <c r="I280" i="1"/>
  <c r="J280" i="1" s="1"/>
  <c r="I418" i="1"/>
  <c r="J418" i="1" s="1"/>
  <c r="I468" i="1"/>
  <c r="J468" i="1" s="1"/>
  <c r="I666" i="1"/>
  <c r="J666" i="1" s="1"/>
  <c r="I710" i="1"/>
  <c r="J710" i="1" s="1"/>
  <c r="I370" i="1"/>
  <c r="J370" i="1" s="1"/>
  <c r="I210" i="1"/>
  <c r="J210" i="1" s="1"/>
  <c r="I506" i="1"/>
  <c r="J506" i="1" s="1"/>
  <c r="I658" i="1"/>
  <c r="J658" i="1" s="1"/>
  <c r="I644" i="1"/>
  <c r="J644" i="1" s="1"/>
  <c r="I911" i="1"/>
  <c r="J911" i="1" s="1"/>
  <c r="I852" i="1"/>
  <c r="J852" i="1" s="1"/>
  <c r="I906" i="1"/>
  <c r="J906" i="1" s="1"/>
  <c r="I924" i="1"/>
  <c r="J924" i="1" s="1"/>
  <c r="I805" i="1"/>
  <c r="J805" i="1" s="1"/>
  <c r="I421" i="1"/>
  <c r="J421" i="1" s="1"/>
  <c r="I449" i="1"/>
  <c r="J449" i="1" s="1"/>
  <c r="I375" i="1"/>
  <c r="J375" i="1" s="1"/>
  <c r="I353" i="1"/>
  <c r="J353" i="1" s="1"/>
  <c r="I97" i="1"/>
  <c r="J97" i="1" s="1"/>
  <c r="I287" i="1"/>
  <c r="J287" i="1" s="1"/>
  <c r="I278" i="1"/>
  <c r="J278" i="1" s="1"/>
  <c r="I258" i="1"/>
  <c r="J258" i="1" s="1"/>
  <c r="I426" i="1"/>
  <c r="J426" i="1" s="1"/>
  <c r="I492" i="1"/>
  <c r="J492" i="1" s="1"/>
  <c r="I406" i="1"/>
  <c r="J406" i="1" s="1"/>
  <c r="I285" i="1"/>
  <c r="J285" i="1" s="1"/>
  <c r="I301" i="1"/>
  <c r="J301" i="1" s="1"/>
  <c r="I162" i="1"/>
  <c r="J162" i="1" s="1"/>
  <c r="I248" i="1"/>
  <c r="J248" i="1" s="1"/>
  <c r="I302" i="1"/>
  <c r="J302" i="1" s="1"/>
  <c r="I486" i="1"/>
  <c r="J486" i="1" s="1"/>
  <c r="I832" i="1"/>
  <c r="J832" i="1" s="1"/>
  <c r="I872" i="1"/>
  <c r="J872" i="1" s="1"/>
  <c r="I867" i="1"/>
  <c r="J867" i="1" s="1"/>
  <c r="I912" i="1"/>
  <c r="J912" i="1" s="1"/>
  <c r="I917" i="1"/>
  <c r="J917" i="1" s="1"/>
  <c r="I951" i="1"/>
  <c r="J951" i="1" s="1"/>
  <c r="I1069" i="1"/>
  <c r="J1069" i="1" s="1"/>
  <c r="I1091" i="1"/>
  <c r="J1091" i="1" s="1"/>
  <c r="I525" i="1"/>
  <c r="J525" i="1" s="1"/>
  <c r="I477" i="1"/>
  <c r="J477" i="1" s="1"/>
  <c r="I437" i="1"/>
  <c r="J437" i="1" s="1"/>
  <c r="I118" i="1"/>
  <c r="J118" i="1" s="1"/>
  <c r="I581" i="1"/>
  <c r="J581" i="1" s="1"/>
  <c r="I465" i="1"/>
  <c r="J465" i="1" s="1"/>
  <c r="I511" i="1"/>
  <c r="J511" i="1" s="1"/>
  <c r="I497" i="1"/>
  <c r="J497" i="1" s="1"/>
  <c r="I619" i="1"/>
  <c r="J619" i="1" s="1"/>
  <c r="I307" i="1"/>
  <c r="J307" i="1" s="1"/>
  <c r="I270" i="1"/>
  <c r="J270" i="1" s="1"/>
  <c r="I269" i="1"/>
  <c r="J269" i="1" s="1"/>
  <c r="I300" i="1"/>
  <c r="J300" i="1" s="1"/>
  <c r="I296" i="1"/>
  <c r="J296" i="1" s="1"/>
  <c r="I190" i="1"/>
  <c r="J190" i="1" s="1"/>
  <c r="I67" i="1"/>
  <c r="J67" i="1" s="1"/>
  <c r="I383" i="1"/>
  <c r="J383" i="1" s="1"/>
  <c r="I175" i="1"/>
  <c r="J175" i="1" s="1"/>
  <c r="I180" i="1"/>
  <c r="J180" i="1" s="1"/>
  <c r="I737" i="1"/>
  <c r="J737" i="1" s="1"/>
  <c r="I818" i="1"/>
  <c r="J818" i="1" s="1"/>
  <c r="I777" i="1"/>
  <c r="J777" i="1" s="1"/>
  <c r="I881" i="1"/>
  <c r="J881" i="1" s="1"/>
  <c r="I894" i="1"/>
  <c r="J894" i="1" s="1"/>
  <c r="I954" i="1"/>
  <c r="J954" i="1" s="1"/>
  <c r="I895" i="1"/>
  <c r="J895" i="1" s="1"/>
  <c r="I329" i="1"/>
  <c r="J329" i="1" s="1"/>
  <c r="I177" i="1"/>
  <c r="J177" i="1" s="1"/>
  <c r="I215" i="1"/>
  <c r="J215" i="1" s="1"/>
  <c r="I174" i="1"/>
  <c r="J174" i="1" s="1"/>
  <c r="I585" i="1"/>
  <c r="J585" i="1" s="1"/>
  <c r="I560" i="1"/>
  <c r="J560" i="1" s="1"/>
  <c r="I722" i="1"/>
  <c r="J722" i="1" s="1"/>
  <c r="I1031" i="1"/>
  <c r="J1031" i="1" s="1"/>
  <c r="I915" i="1"/>
  <c r="J915" i="1" s="1"/>
  <c r="I1075" i="1"/>
  <c r="J1075" i="1" s="1"/>
  <c r="I1094" i="1"/>
  <c r="J1094" i="1" s="1"/>
  <c r="I1074" i="1" l="1"/>
  <c r="J1074" i="1" s="1"/>
  <c r="I913" i="1"/>
  <c r="J913" i="1" s="1"/>
  <c r="I927" i="1"/>
  <c r="J927" i="1" s="1"/>
  <c r="I592" i="1"/>
  <c r="J592" i="1" s="1"/>
  <c r="I1019" i="1"/>
  <c r="J1019" i="1" s="1"/>
  <c r="I1052" i="1"/>
  <c r="J1052" i="1" s="1"/>
  <c r="I1067" i="1"/>
  <c r="J1067" i="1" s="1"/>
  <c r="I1047" i="1"/>
  <c r="J1047" i="1" s="1"/>
  <c r="I1015" i="1"/>
  <c r="J1015" i="1" s="1"/>
  <c r="I428" i="1"/>
  <c r="J428" i="1" s="1"/>
  <c r="I473" i="1"/>
  <c r="J473" i="1" s="1"/>
  <c r="I811" i="1"/>
  <c r="J811" i="1" s="1"/>
  <c r="I874" i="1"/>
  <c r="J874" i="1" s="1"/>
  <c r="I889" i="1"/>
  <c r="J889" i="1" s="1"/>
  <c r="I732" i="1"/>
  <c r="J732" i="1" s="1"/>
  <c r="I804" i="1"/>
  <c r="J804" i="1" s="1"/>
  <c r="I639" i="1"/>
  <c r="J639" i="1" s="1"/>
  <c r="I671" i="1"/>
  <c r="J671" i="1" s="1"/>
  <c r="I589" i="1"/>
  <c r="J589" i="1" s="1"/>
  <c r="I603" i="1"/>
  <c r="J603" i="1" s="1"/>
  <c r="I908" i="1"/>
  <c r="J908" i="1" s="1"/>
  <c r="I546" i="1"/>
  <c r="J546" i="1" s="1"/>
  <c r="I559" i="1"/>
  <c r="J559" i="1" s="1"/>
  <c r="I584" i="1"/>
  <c r="J584" i="1" s="1"/>
  <c r="I756" i="1"/>
  <c r="J756" i="1" s="1"/>
  <c r="I594" i="1"/>
  <c r="J594" i="1" s="1"/>
  <c r="I498" i="1"/>
  <c r="J498" i="1" s="1"/>
  <c r="I614" i="1"/>
  <c r="J614" i="1" s="1"/>
  <c r="I324" i="1"/>
  <c r="J324" i="1" s="1"/>
  <c r="I394" i="1"/>
  <c r="J394" i="1" s="1"/>
  <c r="I709" i="1"/>
  <c r="J709" i="1" s="1"/>
  <c r="I692" i="1"/>
  <c r="J692" i="1" s="1"/>
  <c r="I672" i="1"/>
  <c r="J672" i="1" s="1"/>
  <c r="I771" i="1"/>
  <c r="J771" i="1" s="1"/>
  <c r="I628" i="1"/>
  <c r="J628" i="1" s="1"/>
  <c r="I670" i="1"/>
  <c r="J670" i="1" s="1"/>
  <c r="I904" i="1"/>
  <c r="J904" i="1" s="1"/>
  <c r="I853" i="1"/>
  <c r="J853" i="1" s="1"/>
  <c r="I494" i="1"/>
  <c r="J494" i="1" s="1"/>
  <c r="I479" i="1"/>
  <c r="J479" i="1" s="1"/>
  <c r="I673" i="1"/>
  <c r="J673" i="1" s="1"/>
  <c r="I514" i="1"/>
  <c r="J514" i="1" s="1"/>
  <c r="I530" i="1"/>
  <c r="J530" i="1" s="1"/>
  <c r="I467" i="1"/>
  <c r="J467" i="1" s="1"/>
  <c r="I373" i="1"/>
  <c r="J373" i="1" s="1"/>
  <c r="I354" i="1"/>
  <c r="J354" i="1" s="1"/>
  <c r="I331" i="1"/>
  <c r="J331" i="1" s="1"/>
  <c r="I326" i="1"/>
  <c r="J326" i="1" s="1"/>
  <c r="I281" i="1"/>
  <c r="J281" i="1" s="1"/>
  <c r="I980" i="1"/>
  <c r="J980" i="1" s="1"/>
  <c r="I945" i="1"/>
  <c r="J945" i="1" s="1"/>
  <c r="I339" i="1"/>
  <c r="J339" i="1" s="1"/>
  <c r="I321" i="1"/>
  <c r="J321" i="1" s="1"/>
  <c r="I251" i="1"/>
  <c r="J251" i="1" s="1"/>
  <c r="I229" i="1"/>
  <c r="J229" i="1" s="1"/>
  <c r="I824" i="1"/>
  <c r="J824" i="1" s="1"/>
  <c r="I391" i="1"/>
  <c r="J391" i="1" s="1"/>
  <c r="I82" i="1"/>
  <c r="J82" i="1" s="1"/>
  <c r="I93" i="1"/>
  <c r="J93" i="1" s="1"/>
  <c r="I507" i="1"/>
  <c r="J507" i="1" s="1"/>
  <c r="I417" i="1"/>
  <c r="J417" i="1" s="1"/>
  <c r="I837" i="1"/>
  <c r="J837" i="1" s="1"/>
  <c r="I470" i="1"/>
  <c r="J470" i="1" s="1"/>
  <c r="I264" i="1"/>
  <c r="J264" i="1" s="1"/>
  <c r="I493" i="1"/>
  <c r="J493" i="1" s="1"/>
  <c r="I499" i="1"/>
  <c r="J499" i="1" s="1"/>
  <c r="I1042" i="1"/>
  <c r="J1042" i="1" s="1"/>
  <c r="I1013" i="1"/>
  <c r="J1013" i="1" s="1"/>
  <c r="I1017" i="1"/>
  <c r="J1017" i="1" s="1"/>
  <c r="I960" i="1"/>
  <c r="J960" i="1" s="1"/>
  <c r="I547" i="1"/>
  <c r="J547" i="1" s="1"/>
  <c r="I764" i="1"/>
  <c r="J764" i="1" s="1"/>
  <c r="I984" i="1"/>
  <c r="J984" i="1" s="1"/>
  <c r="I914" i="1"/>
  <c r="J914" i="1" s="1"/>
  <c r="I1002" i="1"/>
  <c r="J1002" i="1" s="1"/>
  <c r="I1086" i="1"/>
  <c r="J1086" i="1" s="1"/>
  <c r="I700" i="1" l="1"/>
  <c r="J700" i="1" s="1"/>
  <c r="I752" i="1"/>
  <c r="J752" i="1" s="1"/>
  <c r="I1020" i="1"/>
  <c r="J1020" i="1" s="1"/>
  <c r="I1028" i="1"/>
  <c r="J1028" i="1" s="1"/>
  <c r="I937" i="1"/>
  <c r="J937" i="1" s="1"/>
  <c r="I956" i="1"/>
  <c r="J956" i="1" s="1"/>
  <c r="I640" i="1"/>
  <c r="J640" i="1" s="1"/>
  <c r="I704" i="1"/>
  <c r="J704" i="1" s="1"/>
  <c r="I1061" i="1"/>
  <c r="J1061" i="1" s="1"/>
  <c r="I1071" i="1"/>
  <c r="J1071" i="1" s="1"/>
  <c r="I654" i="1"/>
  <c r="J654" i="1" s="1"/>
  <c r="I164" i="1"/>
  <c r="J164" i="1" s="1"/>
  <c r="I14" i="1"/>
  <c r="J14" i="1" s="1"/>
  <c r="I9" i="1"/>
  <c r="J9" i="1" s="1"/>
  <c r="I783" i="1"/>
  <c r="J783" i="1" s="1"/>
  <c r="I1005" i="1"/>
  <c r="J1005" i="1" s="1"/>
  <c r="I1056" i="1"/>
  <c r="J1056" i="1" s="1"/>
  <c r="I1077" i="1"/>
  <c r="J1077" i="1" s="1"/>
  <c r="I933" i="1"/>
  <c r="J933" i="1" s="1"/>
  <c r="I690" i="1"/>
  <c r="J690" i="1" s="1"/>
  <c r="I780" i="1"/>
  <c r="J780" i="1" s="1"/>
  <c r="I717" i="1"/>
  <c r="J717" i="1" s="1"/>
  <c r="I590" i="1"/>
  <c r="J590" i="1" s="1"/>
  <c r="I750" i="1"/>
  <c r="J750" i="1" s="1"/>
  <c r="I169" i="1"/>
  <c r="J169" i="1" s="1"/>
  <c r="I290" i="1"/>
  <c r="J290" i="1" s="1"/>
  <c r="I376" i="1"/>
  <c r="J376" i="1" s="1"/>
  <c r="I638" i="1"/>
  <c r="J638" i="1" s="1"/>
  <c r="I442" i="1"/>
  <c r="J442" i="1" s="1"/>
  <c r="I295" i="1"/>
  <c r="J295" i="1" s="1"/>
  <c r="I531" i="1"/>
  <c r="J531" i="1" s="1"/>
  <c r="I482" i="1"/>
  <c r="J482" i="1" s="1"/>
  <c r="I496" i="1"/>
  <c r="J496" i="1" s="1"/>
  <c r="I556" i="1"/>
  <c r="J556" i="1" s="1"/>
  <c r="I558" i="1"/>
  <c r="J558" i="1" s="1"/>
  <c r="I627" i="1"/>
  <c r="J627" i="1" s="1"/>
  <c r="I232" i="1"/>
  <c r="J232" i="1" s="1"/>
  <c r="I384" i="1"/>
  <c r="J384" i="1" s="1"/>
  <c r="I224" i="1"/>
  <c r="J224" i="1" s="1"/>
  <c r="I144" i="1"/>
  <c r="J144" i="1" s="1"/>
  <c r="I211" i="1"/>
  <c r="J211" i="1" s="1"/>
  <c r="I138" i="1"/>
  <c r="J138" i="1" s="1"/>
  <c r="I85" i="1"/>
  <c r="J85" i="1" s="1"/>
  <c r="I78" i="1"/>
  <c r="J78" i="1" s="1"/>
  <c r="I56" i="1"/>
  <c r="J56" i="1" s="1"/>
  <c r="I45" i="1"/>
  <c r="J45" i="1" s="1"/>
  <c r="I245" i="1"/>
  <c r="J245" i="1" s="1"/>
  <c r="I253" i="1"/>
  <c r="J253" i="1" s="1"/>
  <c r="I276" i="1"/>
  <c r="J276" i="1" s="1"/>
  <c r="I196" i="1"/>
  <c r="J196" i="1" s="1"/>
  <c r="I31" i="1"/>
  <c r="J31" i="1" s="1"/>
  <c r="I154" i="1"/>
  <c r="J154" i="1" s="1"/>
  <c r="I176" i="1"/>
  <c r="J176" i="1" s="1"/>
  <c r="I143" i="1"/>
  <c r="J143" i="1" s="1"/>
  <c r="I54" i="1"/>
  <c r="J54" i="1" s="1"/>
  <c r="I92" i="1"/>
  <c r="J92" i="1" s="1"/>
  <c r="I185" i="1"/>
  <c r="J185" i="1" s="1"/>
  <c r="I200" i="1"/>
  <c r="J200" i="1" s="1"/>
  <c r="I291" i="1"/>
  <c r="J291" i="1" s="1"/>
  <c r="I83" i="1"/>
  <c r="J83" i="1" s="1"/>
  <c r="I80" i="1"/>
  <c r="J80" i="1" s="1"/>
  <c r="I166" i="1"/>
  <c r="J166" i="1" s="1"/>
  <c r="I74" i="1"/>
  <c r="J74" i="1" s="1"/>
  <c r="I226" i="1"/>
  <c r="J226" i="1" s="1"/>
  <c r="I369" i="1"/>
  <c r="J369" i="1" s="1"/>
  <c r="I274" i="1"/>
  <c r="J274" i="1" s="1"/>
  <c r="I216" i="1"/>
  <c r="J216" i="1" s="1"/>
  <c r="I206" i="1"/>
  <c r="J206" i="1" s="1"/>
  <c r="I230" i="1"/>
  <c r="J230" i="1" s="1"/>
  <c r="I327" i="1"/>
  <c r="J327" i="1" s="1"/>
  <c r="I310" i="1"/>
  <c r="J310" i="1" s="1"/>
  <c r="I440" i="1"/>
  <c r="J440" i="1" s="1"/>
  <c r="I412" i="1"/>
  <c r="J412" i="1" s="1"/>
  <c r="I427" i="1"/>
  <c r="J427" i="1" s="1"/>
  <c r="I341" i="1"/>
  <c r="J341" i="1" s="1"/>
  <c r="I284" i="1"/>
  <c r="J284" i="1" s="1"/>
  <c r="I283" i="1"/>
  <c r="J283" i="1" s="1"/>
  <c r="I163" i="1"/>
  <c r="J163" i="1" s="1"/>
  <c r="I515" i="1"/>
  <c r="J515" i="1" s="1"/>
  <c r="I123" i="1"/>
  <c r="J123" i="1" s="1"/>
  <c r="I208" i="1"/>
  <c r="J208" i="1" s="1"/>
  <c r="I653" i="1"/>
  <c r="J653" i="1" s="1"/>
  <c r="I156" i="1"/>
  <c r="J156" i="1" s="1"/>
  <c r="I140" i="1"/>
  <c r="J140" i="1" s="1"/>
  <c r="I148" i="1"/>
  <c r="J148" i="1" s="1"/>
  <c r="I147" i="1"/>
  <c r="J147" i="1" s="1"/>
  <c r="I60" i="1"/>
  <c r="J60" i="1" s="1"/>
  <c r="I33" i="1"/>
  <c r="J33" i="1" s="1"/>
  <c r="I610" i="1"/>
  <c r="J610" i="1" s="1"/>
  <c r="I994" i="1"/>
  <c r="J994" i="1" s="1"/>
  <c r="I1023" i="1"/>
  <c r="J1023" i="1" s="1"/>
  <c r="I1090" i="1"/>
  <c r="J1090" i="1" s="1"/>
  <c r="I1041" i="1"/>
  <c r="J1041" i="1" s="1"/>
  <c r="I1059" i="1"/>
  <c r="J1059" i="1" s="1"/>
  <c r="I1080" i="1"/>
  <c r="J1080" i="1" s="1"/>
  <c r="I858" i="1" l="1"/>
  <c r="J858" i="1" s="1"/>
  <c r="I796" i="1"/>
  <c r="J796" i="1" s="1"/>
  <c r="I762" i="1"/>
  <c r="J762" i="1" s="1"/>
  <c r="I786" i="1"/>
  <c r="J786" i="1" s="1"/>
  <c r="I831" i="1"/>
  <c r="J831" i="1" s="1"/>
  <c r="I821" i="1"/>
  <c r="J821" i="1" s="1"/>
  <c r="I884" i="1"/>
  <c r="J884" i="1" s="1"/>
  <c r="I978" i="1"/>
  <c r="J978" i="1" s="1"/>
  <c r="I941" i="1"/>
  <c r="J941" i="1" s="1"/>
  <c r="I959" i="1"/>
  <c r="J959" i="1" s="1"/>
  <c r="I503" i="1"/>
  <c r="J503" i="1" s="1"/>
  <c r="I414" i="1"/>
  <c r="J414" i="1" s="1"/>
  <c r="I367" i="1"/>
  <c r="J367" i="1" s="1"/>
  <c r="I356" i="1"/>
  <c r="J356" i="1" s="1"/>
  <c r="I982" i="1"/>
  <c r="J982" i="1" s="1"/>
  <c r="I1084" i="1"/>
  <c r="J1084" i="1" s="1"/>
  <c r="I862" i="1"/>
  <c r="J862" i="1" s="1"/>
  <c r="I527" i="1"/>
  <c r="J527" i="1" s="1"/>
  <c r="I508" i="1"/>
  <c r="J508" i="1" s="1"/>
  <c r="I476" i="1"/>
  <c r="J476" i="1" s="1"/>
  <c r="I481" i="1"/>
  <c r="J481" i="1" s="1"/>
  <c r="I637" i="1"/>
  <c r="J637" i="1" s="1"/>
  <c r="I252" i="1"/>
  <c r="J252" i="1" s="1"/>
  <c r="I47" i="1"/>
  <c r="J47" i="1" s="1"/>
  <c r="I26" i="1"/>
  <c r="J26" i="1" s="1"/>
  <c r="I27" i="1"/>
  <c r="J27" i="1" s="1"/>
  <c r="I502" i="1"/>
  <c r="J502" i="1" s="1"/>
  <c r="I120" i="1"/>
  <c r="J120" i="1" s="1"/>
  <c r="I167" i="1"/>
  <c r="J167" i="1" s="1"/>
  <c r="I218" i="1"/>
  <c r="J218" i="1" s="1"/>
  <c r="I346" i="1"/>
  <c r="J346" i="1" s="1"/>
  <c r="I288" i="1"/>
  <c r="J288" i="1" s="1"/>
  <c r="I325" i="1"/>
  <c r="J325" i="1" s="1"/>
  <c r="I235" i="1"/>
  <c r="J235" i="1" s="1"/>
  <c r="I328" i="1"/>
  <c r="J328" i="1" s="1"/>
  <c r="I634" i="1"/>
  <c r="J634" i="1" s="1"/>
  <c r="I381" i="1"/>
  <c r="J381" i="1" s="1"/>
  <c r="I457" i="1"/>
  <c r="J457" i="1" s="1"/>
  <c r="I676" i="1"/>
  <c r="J676" i="1" s="1"/>
  <c r="I582" i="1"/>
  <c r="J582" i="1" s="1"/>
  <c r="I561" i="1"/>
  <c r="J561" i="1" s="1"/>
  <c r="I569" i="1"/>
  <c r="J569" i="1" s="1"/>
  <c r="I489" i="1"/>
  <c r="J489" i="1" s="1"/>
  <c r="I775" i="1"/>
  <c r="J775" i="1" s="1"/>
  <c r="I797" i="1"/>
  <c r="J797" i="1" s="1"/>
  <c r="I801" i="1"/>
  <c r="J801" i="1" s="1"/>
  <c r="I697" i="1"/>
  <c r="J697" i="1" s="1"/>
  <c r="I825" i="1"/>
  <c r="J825" i="1" s="1"/>
  <c r="I813" i="1"/>
  <c r="J813" i="1" s="1"/>
  <c r="I840" i="1"/>
  <c r="J840" i="1" s="1"/>
  <c r="I861" i="1"/>
  <c r="J861" i="1" s="1"/>
  <c r="I834" i="1"/>
  <c r="J834" i="1" s="1"/>
  <c r="I669" i="1"/>
  <c r="J669" i="1" s="1"/>
  <c r="I859" i="1"/>
  <c r="J859" i="1" s="1"/>
  <c r="I827" i="1"/>
  <c r="J827" i="1" s="1"/>
  <c r="I833" i="1"/>
  <c r="J833" i="1" s="1"/>
  <c r="I819" i="1"/>
  <c r="J819" i="1" s="1"/>
  <c r="I864" i="1"/>
  <c r="J864" i="1" s="1"/>
  <c r="I788" i="1"/>
  <c r="J788" i="1" s="1"/>
  <c r="I887" i="1"/>
  <c r="J887" i="1" s="1"/>
  <c r="I875" i="1"/>
  <c r="J875" i="1" s="1"/>
  <c r="I398" i="1"/>
  <c r="J398" i="1" s="1"/>
  <c r="I935" i="1"/>
  <c r="J935" i="1" s="1"/>
  <c r="I798" i="1"/>
  <c r="J798" i="1" s="1"/>
  <c r="I495" i="1"/>
  <c r="J495" i="1" s="1"/>
  <c r="I463" i="1"/>
  <c r="J463" i="1" s="1"/>
  <c r="I395" i="1"/>
  <c r="J395" i="1" s="1"/>
  <c r="I430" i="1"/>
  <c r="J430" i="1" s="1"/>
  <c r="I404" i="1"/>
  <c r="J404" i="1" s="1"/>
  <c r="I940" i="1"/>
  <c r="J940" i="1" s="1"/>
  <c r="I141" i="1"/>
  <c r="J141" i="1" s="1"/>
  <c r="I127" i="1"/>
  <c r="J127" i="1" s="1"/>
  <c r="I544" i="1"/>
  <c r="J544" i="1" s="1"/>
  <c r="I520" i="1"/>
  <c r="J520" i="1" s="1"/>
  <c r="I636" i="1"/>
  <c r="J636" i="1" s="1"/>
  <c r="I635" i="1"/>
  <c r="J635" i="1" s="1"/>
  <c r="I749" i="1"/>
  <c r="J749" i="1" s="1"/>
  <c r="I928" i="1"/>
  <c r="J928" i="1" s="1"/>
  <c r="I829" i="1"/>
  <c r="J829" i="1" s="1"/>
  <c r="I598" i="1"/>
  <c r="J598" i="1" s="1"/>
  <c r="I617" i="1"/>
  <c r="J617" i="1" s="1"/>
  <c r="I647" i="1"/>
  <c r="J647" i="1" s="1"/>
  <c r="I693" i="1"/>
  <c r="J693" i="1" s="1"/>
  <c r="I742" i="1"/>
  <c r="J742" i="1" s="1"/>
  <c r="I880" i="1"/>
  <c r="J880" i="1" s="1"/>
  <c r="I968" i="1"/>
  <c r="J968" i="1" s="1"/>
  <c r="I977" i="1"/>
  <c r="J977" i="1" s="1"/>
  <c r="I1006" i="1"/>
  <c r="J1006" i="1" s="1"/>
  <c r="I900" i="1"/>
  <c r="J900" i="1" s="1"/>
  <c r="I542" i="1"/>
  <c r="J542" i="1" s="1"/>
  <c r="I529" i="1"/>
  <c r="J529" i="1" s="1"/>
  <c r="I848" i="1"/>
  <c r="J848" i="1" s="1"/>
  <c r="I820" i="1"/>
  <c r="J820" i="1" s="1"/>
  <c r="I865" i="1"/>
  <c r="J865" i="1" s="1"/>
  <c r="I708" i="1"/>
  <c r="J708" i="1" s="1"/>
  <c r="I655" i="1"/>
  <c r="J655" i="1" s="1"/>
  <c r="I785" i="1"/>
  <c r="J785" i="1" s="1"/>
  <c r="I854" i="1"/>
  <c r="J854" i="1" s="1"/>
  <c r="I910" i="1"/>
  <c r="J910" i="1" s="1"/>
  <c r="I1092" i="1"/>
  <c r="J1092" i="1" s="1"/>
  <c r="I586" i="1" l="1"/>
  <c r="J586" i="1" s="1"/>
  <c r="I996" i="1"/>
  <c r="J996" i="1" s="1"/>
  <c r="I856" i="1"/>
  <c r="J856" i="1" s="1"/>
  <c r="I803" i="1"/>
  <c r="J803" i="1" s="1"/>
  <c r="I784" i="1"/>
  <c r="J784" i="1" s="1"/>
  <c r="I535" i="1"/>
  <c r="J535" i="1" s="1"/>
  <c r="I615" i="1"/>
  <c r="J615" i="1" s="1"/>
  <c r="I332" i="1"/>
  <c r="J332" i="1" s="1"/>
  <c r="I317" i="1"/>
  <c r="J317" i="1" s="1"/>
  <c r="I660" i="1"/>
  <c r="J660" i="1" s="1"/>
  <c r="I664" i="1"/>
  <c r="J664" i="1" s="1"/>
  <c r="I743" i="1"/>
  <c r="J743" i="1" s="1"/>
  <c r="I413" i="1"/>
  <c r="J413" i="1" s="1"/>
  <c r="I466" i="1"/>
  <c r="J466" i="1" s="1"/>
  <c r="I432" i="1"/>
  <c r="J432" i="1" s="1"/>
  <c r="I312" i="1"/>
  <c r="J312" i="1" s="1"/>
  <c r="I311" i="1"/>
  <c r="J311" i="1" s="1"/>
  <c r="I350" i="1"/>
  <c r="J350" i="1" s="1"/>
  <c r="I227" i="1"/>
  <c r="J227" i="1" s="1"/>
  <c r="I257" i="1"/>
  <c r="J257" i="1" s="1"/>
  <c r="I57" i="1"/>
  <c r="J57" i="1" s="1"/>
  <c r="I49" i="1"/>
  <c r="J49" i="1" s="1"/>
  <c r="I68" i="1"/>
  <c r="J68" i="1" s="1"/>
  <c r="I69" i="1"/>
  <c r="J69" i="1" s="1"/>
  <c r="I72" i="1"/>
  <c r="J72" i="1" s="1"/>
  <c r="I58" i="1"/>
  <c r="J58" i="1" s="1"/>
  <c r="I152" i="1"/>
  <c r="J152" i="1" s="1"/>
  <c r="I155" i="1"/>
  <c r="J155" i="1" s="1"/>
  <c r="I52" i="1"/>
  <c r="J52" i="1" s="1"/>
  <c r="I90" i="1"/>
  <c r="J90" i="1" s="1"/>
  <c r="I81" i="1"/>
  <c r="J81" i="1" s="1"/>
  <c r="I34" i="1"/>
  <c r="J34" i="1" s="1"/>
  <c r="I255" i="1"/>
  <c r="J255" i="1" s="1"/>
  <c r="I111" i="1"/>
  <c r="J111" i="1" s="1"/>
  <c r="I337" i="1"/>
  <c r="J337" i="1" s="1"/>
  <c r="I113" i="1"/>
  <c r="J113" i="1" s="1"/>
  <c r="I149" i="1"/>
  <c r="J149" i="1" s="1"/>
  <c r="I130" i="1"/>
  <c r="J130" i="1" s="1"/>
  <c r="I116" i="1"/>
  <c r="J116" i="1" s="1"/>
  <c r="I98" i="1"/>
  <c r="J98" i="1" s="1"/>
  <c r="I239" i="1"/>
  <c r="J239" i="1" s="1"/>
  <c r="I241" i="1"/>
  <c r="J241" i="1" s="1"/>
  <c r="I246" i="1"/>
  <c r="J246" i="1" s="1"/>
  <c r="I254" i="1"/>
  <c r="J254" i="1" s="1"/>
  <c r="I191" i="1"/>
  <c r="J191" i="1" s="1"/>
  <c r="I1053" i="1"/>
  <c r="J1053" i="1" s="1"/>
  <c r="I659" i="1"/>
  <c r="J659" i="1" s="1"/>
  <c r="I605" i="1"/>
  <c r="J605" i="1" s="1"/>
  <c r="I625" i="1"/>
  <c r="J625" i="1" s="1"/>
  <c r="I277" i="1"/>
  <c r="J277" i="1" s="1"/>
  <c r="I262" i="1"/>
  <c r="J262" i="1" s="1"/>
  <c r="I59" i="1"/>
  <c r="J59" i="1" s="1"/>
  <c r="I29" i="1"/>
  <c r="J29" i="1" s="1"/>
  <c r="I4" i="1"/>
  <c r="J4" i="1" s="1"/>
  <c r="I13" i="1"/>
  <c r="J13" i="1" s="1"/>
  <c r="I10" i="1"/>
  <c r="J10" i="1" s="1"/>
  <c r="I422" i="1"/>
  <c r="J422" i="1" s="1"/>
  <c r="I456" i="1"/>
  <c r="J456" i="1" s="1"/>
  <c r="I863" i="1"/>
  <c r="J863" i="1" s="1"/>
  <c r="I787" i="1"/>
  <c r="J787" i="1" s="1"/>
  <c r="I1043" i="1"/>
  <c r="J1043" i="1" s="1"/>
  <c r="I1066" i="1"/>
  <c r="J1066" i="1" s="1"/>
  <c r="I1093" i="1"/>
  <c r="J1093" i="1" s="1"/>
  <c r="J790" i="1" l="1"/>
  <c r="J580" i="1"/>
  <c r="J517" i="1"/>
  <c r="J505" i="1"/>
  <c r="J719" i="1"/>
  <c r="J758" i="1"/>
  <c r="J870" i="1"/>
  <c r="J971" i="1"/>
  <c r="J1003" i="1"/>
  <c r="J751" i="1"/>
  <c r="J800" i="1"/>
  <c r="J242" i="1"/>
  <c r="J620" i="1"/>
  <c r="J612" i="1"/>
  <c r="J293" i="1"/>
  <c r="J132" i="1"/>
  <c r="J104" i="1"/>
  <c r="J478" i="1"/>
  <c r="J548" i="1"/>
  <c r="J570" i="1"/>
  <c r="J740" i="1"/>
  <c r="J698" i="1"/>
  <c r="J713" i="1"/>
  <c r="J536" i="1"/>
  <c r="J194" i="1"/>
  <c r="J181" i="1"/>
  <c r="J579" i="1"/>
  <c r="J663" i="1"/>
  <c r="J841" i="1"/>
  <c r="J857" i="1"/>
  <c r="J727" i="1"/>
  <c r="J966" i="1"/>
  <c r="J934" i="1"/>
  <c r="J943" i="1"/>
  <c r="J896" i="1"/>
  <c r="J929" i="1"/>
  <c r="J952" i="1"/>
  <c r="J806" i="1"/>
  <c r="J745" i="1"/>
  <c r="J680" i="1"/>
  <c r="J521" i="1"/>
  <c r="J609" i="1"/>
  <c r="J646" i="1"/>
  <c r="J518" i="1"/>
  <c r="J374" i="1"/>
  <c r="J480" i="1"/>
  <c r="J415" i="1"/>
  <c r="J368" i="1"/>
  <c r="J746" i="1"/>
  <c r="J1026" i="1"/>
  <c r="J974" i="1"/>
  <c r="J1007" i="1"/>
  <c r="J557" i="1"/>
  <c r="J794" i="1"/>
  <c r="J760" i="1"/>
  <c r="J703" i="1"/>
  <c r="J1046" i="1"/>
  <c r="J1088" i="1"/>
  <c r="J1079" i="1"/>
  <c r="J528" i="1"/>
  <c r="J434" i="1"/>
  <c r="J472" i="1"/>
  <c r="J455" i="1"/>
  <c r="J460" i="1"/>
  <c r="J621" i="1"/>
  <c r="J1035" i="1"/>
  <c r="J849" i="1"/>
  <c r="J812" i="1"/>
  <c r="J957" i="1"/>
  <c r="J1029" i="1"/>
  <c r="J761" i="1"/>
  <c r="J573" i="1"/>
  <c r="J641" i="1"/>
  <c r="J524" i="1"/>
  <c r="J537" i="1"/>
  <c r="J484" i="1"/>
  <c r="J161" i="1"/>
  <c r="J122" i="1"/>
  <c r="J95" i="1"/>
  <c r="J150" i="1"/>
  <c r="J228" i="1"/>
  <c r="J96" i="1"/>
  <c r="J77" i="1"/>
  <c r="J11" i="1"/>
  <c r="J99" i="1"/>
  <c r="J103" i="1"/>
  <c r="J188" i="1"/>
  <c r="J129" i="1"/>
  <c r="J105" i="1"/>
  <c r="J110" i="1"/>
  <c r="J159" i="1"/>
  <c r="J522" i="1"/>
  <c r="J452" i="1"/>
  <c r="J799" i="1"/>
  <c r="J753" i="1"/>
  <c r="J576" i="1"/>
  <c r="J566" i="1"/>
  <c r="J549" i="1"/>
  <c r="J882" i="1"/>
  <c r="J953" i="1"/>
  <c r="J795" i="1"/>
  <c r="J734" i="1"/>
  <c r="J778" i="1"/>
  <c r="J702" i="1"/>
  <c r="J126" i="1"/>
  <c r="J179" i="1"/>
  <c r="J89" i="1"/>
  <c r="J606" i="1"/>
  <c r="J665" i="1"/>
  <c r="J747" i="1"/>
  <c r="J855" i="1"/>
  <c r="J718" i="1"/>
  <c r="J553" i="1"/>
  <c r="J725" i="1"/>
  <c r="J382" i="1"/>
  <c r="J823" i="1"/>
  <c r="J809" i="1"/>
  <c r="J1078" i="1"/>
  <c r="J765" i="1"/>
  <c r="J607" i="1"/>
  <c r="J695" i="1"/>
  <c r="J485" i="1"/>
  <c r="J501" i="1"/>
  <c r="J201" i="1"/>
  <c r="J219" i="1"/>
  <c r="J65" i="1"/>
  <c r="J70" i="1"/>
  <c r="J540" i="1"/>
  <c r="J736" i="1"/>
  <c r="J757" i="1"/>
  <c r="J545" i="1"/>
  <c r="J309" i="1"/>
  <c r="J136" i="1"/>
  <c r="J117" i="1"/>
  <c r="J139" i="1"/>
  <c r="J599" i="1"/>
  <c r="J388" i="1"/>
  <c r="J650" i="1"/>
  <c r="J643" i="1"/>
  <c r="J789" i="1"/>
  <c r="J815" i="1"/>
  <c r="J259" i="1"/>
  <c r="J320" i="1"/>
  <c r="J249" i="1"/>
  <c r="J347" i="1"/>
  <c r="J286" i="1"/>
  <c r="J318" i="1"/>
  <c r="J256" i="1"/>
  <c r="J244" i="1"/>
  <c r="J462" i="1"/>
  <c r="J405" i="1"/>
  <c r="J236" i="1"/>
  <c r="J303" i="1"/>
  <c r="J365" i="1"/>
  <c r="J114" i="1"/>
  <c r="J107" i="1"/>
  <c r="J101" i="1"/>
  <c r="J91" i="1"/>
  <c r="J108" i="1"/>
  <c r="J207" i="1"/>
  <c r="J30" i="1"/>
  <c r="J32" i="1"/>
  <c r="J37" i="1"/>
  <c r="J36" i="1"/>
  <c r="J38" i="1"/>
  <c r="J645" i="1"/>
  <c r="J483" i="1"/>
  <c r="J986" i="1"/>
  <c r="J828" i="1"/>
  <c r="J768" i="1"/>
  <c r="J902" i="1"/>
  <c r="J810" i="1"/>
  <c r="J948" i="1"/>
  <c r="J770" i="1"/>
  <c r="J1085" i="1"/>
  <c r="J448" i="1"/>
  <c r="J411" i="1"/>
  <c r="J146" i="1"/>
  <c r="J109" i="1"/>
  <c r="J142" i="1"/>
  <c r="J44" i="1"/>
  <c r="J297" i="1"/>
  <c r="J265" i="1"/>
  <c r="J238" i="1"/>
  <c r="J222" i="1"/>
  <c r="J879" i="1"/>
  <c r="J1040" i="1"/>
  <c r="J696" i="1"/>
  <c r="J688" i="1"/>
  <c r="J822" i="1"/>
  <c r="J814" i="1"/>
  <c r="J593" i="1"/>
  <c r="J393" i="1"/>
  <c r="J830" i="1"/>
  <c r="J61" i="1"/>
  <c r="J41" i="1"/>
  <c r="J563" i="1"/>
  <c r="J552" i="1"/>
  <c r="J509" i="1"/>
  <c r="J444" i="1"/>
  <c r="J420" i="1"/>
  <c r="J435" i="1"/>
  <c r="J999" i="1"/>
  <c r="J1062" i="1"/>
  <c r="J1034" i="1"/>
  <c r="J1000" i="1"/>
  <c r="J992" i="1"/>
  <c r="J987" i="1"/>
  <c r="J918" i="1"/>
  <c r="J922" i="1"/>
  <c r="J963" i="1"/>
  <c r="J955" i="1"/>
  <c r="J1089" i="1"/>
  <c r="J1057" i="1"/>
  <c r="J1039" i="1"/>
  <c r="J675" i="1"/>
  <c r="J720" i="1"/>
  <c r="J706" i="1"/>
  <c r="J791" i="1"/>
  <c r="J315" i="1"/>
  <c r="J220" i="1"/>
  <c r="J86" i="1"/>
  <c r="J88" i="1"/>
  <c r="J597" i="1"/>
  <c r="J567" i="1"/>
  <c r="J409" i="1"/>
  <c r="J243" i="1"/>
  <c r="J261" i="1"/>
  <c r="J512" i="1"/>
  <c r="J488" i="1"/>
  <c r="J715" i="1"/>
  <c r="J380" i="1"/>
  <c r="J338" i="1"/>
  <c r="J345" i="1"/>
  <c r="J336" i="1"/>
  <c r="J153" i="1"/>
  <c r="J267" i="1"/>
  <c r="J385" i="1"/>
  <c r="J308" i="1"/>
  <c r="J304" i="1"/>
  <c r="J487" i="1"/>
  <c r="J407" i="1"/>
  <c r="J333" i="1"/>
  <c r="J135" i="1"/>
  <c r="J268" i="1"/>
  <c r="J115" i="1"/>
  <c r="J221" i="1"/>
  <c r="J366" i="1"/>
  <c r="J187" i="1"/>
  <c r="J184" i="1"/>
  <c r="J402" i="1"/>
  <c r="J358" i="1"/>
  <c r="J349" i="1"/>
  <c r="J423" i="1"/>
  <c r="J1008" i="1"/>
  <c r="J1027" i="1"/>
  <c r="J1014" i="1"/>
  <c r="J1044" i="1"/>
  <c r="J1032" i="1"/>
  <c r="J1004" i="1"/>
  <c r="J888" i="1"/>
  <c r="J949" i="1"/>
  <c r="J950" i="1"/>
  <c r="J1038" i="1"/>
  <c r="J893" i="1"/>
  <c r="J844" i="1"/>
  <c r="J616" i="1"/>
  <c r="J578" i="1"/>
  <c r="J630" i="1"/>
  <c r="J816" i="1"/>
  <c r="J843" i="1"/>
  <c r="J1010" i="1"/>
  <c r="J626" i="1"/>
  <c r="J618" i="1"/>
  <c r="J443" i="1"/>
  <c r="J1083" i="1"/>
</calcChain>
</file>

<file path=xl/sharedStrings.xml><?xml version="1.0" encoding="utf-8"?>
<sst xmlns="http://schemas.openxmlformats.org/spreadsheetml/2006/main" count="2560" uniqueCount="311">
  <si>
    <t>D</t>
    <phoneticPr fontId="1" type="noConversion"/>
  </si>
  <si>
    <t>I</t>
    <phoneticPr fontId="1" type="noConversion"/>
  </si>
  <si>
    <t>Y</t>
    <phoneticPr fontId="1" type="noConversion"/>
  </si>
  <si>
    <t>AEP</t>
    <phoneticPr fontId="1" type="noConversion"/>
  </si>
  <si>
    <t>debris flow(yes or no)</t>
    <phoneticPr fontId="1" type="noConversion"/>
  </si>
  <si>
    <t>N</t>
    <phoneticPr fontId="1" type="noConversion"/>
  </si>
  <si>
    <t>round (AEP)</t>
    <phoneticPr fontId="1" type="noConversion"/>
  </si>
  <si>
    <t>·</t>
    <phoneticPr fontId="1" type="noConversion"/>
  </si>
  <si>
    <t>15:50</t>
  </si>
  <si>
    <t>15:55</t>
  </si>
  <si>
    <t>00:10</t>
  </si>
  <si>
    <t>01:05</t>
  </si>
  <si>
    <t>07:40</t>
  </si>
  <si>
    <t>18:15</t>
  </si>
  <si>
    <t>22:20</t>
  </si>
  <si>
    <t>23:35</t>
  </si>
  <si>
    <t>02:20</t>
  </si>
  <si>
    <t>09:15</t>
  </si>
  <si>
    <t>19:05</t>
  </si>
  <si>
    <t>22:50</t>
  </si>
  <si>
    <t>20:35</t>
  </si>
  <si>
    <t>12:35</t>
  </si>
  <si>
    <t>00:30</t>
  </si>
  <si>
    <t>02:35</t>
  </si>
  <si>
    <t>20:45</t>
  </si>
  <si>
    <t>10:05</t>
  </si>
  <si>
    <t>17:55</t>
  </si>
  <si>
    <t>18:25</t>
  </si>
  <si>
    <t>03:45</t>
  </si>
  <si>
    <t>04:30</t>
  </si>
  <si>
    <t>04:45</t>
  </si>
  <si>
    <t>07:10</t>
  </si>
  <si>
    <t>00:45</t>
  </si>
  <si>
    <t>18:20</t>
  </si>
  <si>
    <t>05:35</t>
  </si>
  <si>
    <t>07:20</t>
  </si>
  <si>
    <t>20:20</t>
  </si>
  <si>
    <t>21:05</t>
  </si>
  <si>
    <t>16:10</t>
  </si>
  <si>
    <t>16:20</t>
  </si>
  <si>
    <t>23:45</t>
  </si>
  <si>
    <t>19:00</t>
  </si>
  <si>
    <t>02:55</t>
  </si>
  <si>
    <t>03:20</t>
  </si>
  <si>
    <t>00:50</t>
  </si>
  <si>
    <t>05:25</t>
  </si>
  <si>
    <t>08:30</t>
  </si>
  <si>
    <t>09:25</t>
  </si>
  <si>
    <t>13:30</t>
  </si>
  <si>
    <t>15:15</t>
  </si>
  <si>
    <t>21:25</t>
  </si>
  <si>
    <t>03:35</t>
  </si>
  <si>
    <t>06:35</t>
  </si>
  <si>
    <t>09:05</t>
  </si>
  <si>
    <t>14:30</t>
  </si>
  <si>
    <t>18:05</t>
  </si>
  <si>
    <t>09:50</t>
  </si>
  <si>
    <t>14:00</t>
  </si>
  <si>
    <t>18:30</t>
  </si>
  <si>
    <t>09:20</t>
  </si>
  <si>
    <t>17:25</t>
  </si>
  <si>
    <t>00:35</t>
  </si>
  <si>
    <t>03:50</t>
  </si>
  <si>
    <t>14:35</t>
  </si>
  <si>
    <t>16:25</t>
  </si>
  <si>
    <t>18:45</t>
  </si>
  <si>
    <t>18:55</t>
  </si>
  <si>
    <t>01:45</t>
  </si>
  <si>
    <t>07:00</t>
  </si>
  <si>
    <t>15:45</t>
  </si>
  <si>
    <t>06:00</t>
  </si>
  <si>
    <t>14:10</t>
  </si>
  <si>
    <t>21:00</t>
  </si>
  <si>
    <t>05:45</t>
  </si>
  <si>
    <t>07:55</t>
  </si>
  <si>
    <t>14:05</t>
  </si>
  <si>
    <t>17:50</t>
  </si>
  <si>
    <t>21:40</t>
  </si>
  <si>
    <t>02:25</t>
  </si>
  <si>
    <t>06:30</t>
  </si>
  <si>
    <t>06:40</t>
  </si>
  <si>
    <t>19:10</t>
  </si>
  <si>
    <t>17:20</t>
  </si>
  <si>
    <t>18:10</t>
  </si>
  <si>
    <t>21:35</t>
  </si>
  <si>
    <t>21:55</t>
  </si>
  <si>
    <t>23:50</t>
  </si>
  <si>
    <t>04:15</t>
  </si>
  <si>
    <t>10:40</t>
  </si>
  <si>
    <t>17:30</t>
  </si>
  <si>
    <t>19:25</t>
  </si>
  <si>
    <t>04:00</t>
  </si>
  <si>
    <t>04:10</t>
  </si>
  <si>
    <t>13:45</t>
  </si>
  <si>
    <t>19:15</t>
  </si>
  <si>
    <t>19:30</t>
  </si>
  <si>
    <t>17:00</t>
  </si>
  <si>
    <t>15:25</t>
  </si>
  <si>
    <t>01:55</t>
  </si>
  <si>
    <t>05:30</t>
  </si>
  <si>
    <t>07:15</t>
  </si>
  <si>
    <t>19:45</t>
  </si>
  <si>
    <t>03:30</t>
  </si>
  <si>
    <t>03:10</t>
  </si>
  <si>
    <t>07:05</t>
  </si>
  <si>
    <t>06:15</t>
  </si>
  <si>
    <t>07:25</t>
  </si>
  <si>
    <t>05:40</t>
  </si>
  <si>
    <t>05:50</t>
  </si>
  <si>
    <t>22:35</t>
  </si>
  <si>
    <t>08:55</t>
  </si>
  <si>
    <t>09:00</t>
  </si>
  <si>
    <t>03:00</t>
  </si>
  <si>
    <t>08:25</t>
  </si>
  <si>
    <t>18:00</t>
  </si>
  <si>
    <t>18:40</t>
  </si>
  <si>
    <t>12:40</t>
  </si>
  <si>
    <t>13:40</t>
  </si>
  <si>
    <t>03:55</t>
  </si>
  <si>
    <t>12:50</t>
  </si>
  <si>
    <t>13:15</t>
  </si>
  <si>
    <t>16:55</t>
  </si>
  <si>
    <t>19:35</t>
  </si>
  <si>
    <t>23:30</t>
  </si>
  <si>
    <t>08:45</t>
  </si>
  <si>
    <t>13:05</t>
  </si>
  <si>
    <t>19:55</t>
  </si>
  <si>
    <t>20:55</t>
  </si>
  <si>
    <t>05:55</t>
  </si>
  <si>
    <t>12:45</t>
  </si>
  <si>
    <t>07:50</t>
  </si>
  <si>
    <t>01:25</t>
  </si>
  <si>
    <t>06:05</t>
  </si>
  <si>
    <t>03:25</t>
  </si>
  <si>
    <t>23:20</t>
  </si>
  <si>
    <t>01:35</t>
  </si>
  <si>
    <t>08:35</t>
  </si>
  <si>
    <t>00:40</t>
  </si>
  <si>
    <t>15:20</t>
  </si>
  <si>
    <t>00:25</t>
  </si>
  <si>
    <t>01:15</t>
  </si>
  <si>
    <t>01:20</t>
  </si>
  <si>
    <t>02:15</t>
  </si>
  <si>
    <t>02:30</t>
  </si>
  <si>
    <t>10:25</t>
  </si>
  <si>
    <t>17:15</t>
  </si>
  <si>
    <t>16:40</t>
  </si>
  <si>
    <t>22:55</t>
  </si>
  <si>
    <t>23:10</t>
  </si>
  <si>
    <t>03:15</t>
  </si>
  <si>
    <t>17:45</t>
  </si>
  <si>
    <t>11:35</t>
  </si>
  <si>
    <t>14:50</t>
  </si>
  <si>
    <t>16:30</t>
  </si>
  <si>
    <t>21:15</t>
  </si>
  <si>
    <t>16:15</t>
  </si>
  <si>
    <t>22:00</t>
  </si>
  <si>
    <t>22:05</t>
  </si>
  <si>
    <t>02:40</t>
  </si>
  <si>
    <t>15:35</t>
  </si>
  <si>
    <t>12:00</t>
  </si>
  <si>
    <t>23:25</t>
  </si>
  <si>
    <t>17:10</t>
  </si>
  <si>
    <t>17:40</t>
  </si>
  <si>
    <t>15:00</t>
  </si>
  <si>
    <t>15:30</t>
  </si>
  <si>
    <t>10:35</t>
  </si>
  <si>
    <t>15:05</t>
  </si>
  <si>
    <t>19:20</t>
  </si>
  <si>
    <t>19:40</t>
  </si>
  <si>
    <t>12:15</t>
  </si>
  <si>
    <t>18:50</t>
  </si>
  <si>
    <t>20:00</t>
  </si>
  <si>
    <t>00:55</t>
  </si>
  <si>
    <t>06:20</t>
  </si>
  <si>
    <t>14:20</t>
  </si>
  <si>
    <t>09:55</t>
  </si>
  <si>
    <t>13:00</t>
  </si>
  <si>
    <t>14:55</t>
  </si>
  <si>
    <t>22:25</t>
  </si>
  <si>
    <t>04:25</t>
  </si>
  <si>
    <t>20:10</t>
  </si>
  <si>
    <t>16:45</t>
  </si>
  <si>
    <t>16:50</t>
  </si>
  <si>
    <t>14:15</t>
  </si>
  <si>
    <t>14:25</t>
  </si>
  <si>
    <t>04:50</t>
  </si>
  <si>
    <t>16:00</t>
  </si>
  <si>
    <t>09:30</t>
  </si>
  <si>
    <t>12:30</t>
  </si>
  <si>
    <t>20:50</t>
  </si>
  <si>
    <t>01:30</t>
  </si>
  <si>
    <t>08:10</t>
  </si>
  <si>
    <t>16:35</t>
  </si>
  <si>
    <t>19:50</t>
  </si>
  <si>
    <t>01:40</t>
  </si>
  <si>
    <t>04:05</t>
  </si>
  <si>
    <t>08:40</t>
  </si>
  <si>
    <t>03:40</t>
  </si>
  <si>
    <t>02:10</t>
  </si>
  <si>
    <t>04:20</t>
  </si>
  <si>
    <t>04:40</t>
  </si>
  <si>
    <t>22:30</t>
  </si>
  <si>
    <t>12:05</t>
  </si>
  <si>
    <t>10:20</t>
  </si>
  <si>
    <t>02:00</t>
  </si>
  <si>
    <t>11:15</t>
  </si>
  <si>
    <t>11:30</t>
  </si>
  <si>
    <t>13:55</t>
  </si>
  <si>
    <t>09:10</t>
  </si>
  <si>
    <t>02:05</t>
  </si>
  <si>
    <t>13:25</t>
  </si>
  <si>
    <t>01:10</t>
  </si>
  <si>
    <t>01:50</t>
  </si>
  <si>
    <t>04:55</t>
  </si>
  <si>
    <t>07:45</t>
  </si>
  <si>
    <t>09:35</t>
  </si>
  <si>
    <t>12:55</t>
  </si>
  <si>
    <t>20:30</t>
  </si>
  <si>
    <t>15:10</t>
  </si>
  <si>
    <t>14:45</t>
  </si>
  <si>
    <t>17:35</t>
  </si>
  <si>
    <t>00:00</t>
  </si>
  <si>
    <t>13:35</t>
  </si>
  <si>
    <t>17:05</t>
  </si>
  <si>
    <t>00:20</t>
  </si>
  <si>
    <t>12:25</t>
  </si>
  <si>
    <t>22:45</t>
  </si>
  <si>
    <t>20:15</t>
  </si>
  <si>
    <t>08:05</t>
  </si>
  <si>
    <t>11:40</t>
  </si>
  <si>
    <t>07:35</t>
  </si>
  <si>
    <t>02:50</t>
  </si>
  <si>
    <t>08:15</t>
  </si>
  <si>
    <t>23:00</t>
  </si>
  <si>
    <t>22:40</t>
  </si>
  <si>
    <t>06:45</t>
  </si>
  <si>
    <t>02:45</t>
  </si>
  <si>
    <t>07:30</t>
  </si>
  <si>
    <t>08:20</t>
  </si>
  <si>
    <t>08:50</t>
  </si>
  <si>
    <t>11:00</t>
  </si>
  <si>
    <t>06:55</t>
  </si>
  <si>
    <t>08:00</t>
  </si>
  <si>
    <t>10:15</t>
  </si>
  <si>
    <t>05:10</t>
  </si>
  <si>
    <t>06:10</t>
  </si>
  <si>
    <t>12:20</t>
  </si>
  <si>
    <t>06:25</t>
  </si>
  <si>
    <t>11:20</t>
  </si>
  <si>
    <t>22:10</t>
  </si>
  <si>
    <t>11:05</t>
  </si>
  <si>
    <t>20:05</t>
  </si>
  <si>
    <t>23:05</t>
  </si>
  <si>
    <t>18:35</t>
  </si>
  <si>
    <t>21:45</t>
  </si>
  <si>
    <t>23:15</t>
  </si>
  <si>
    <t>20:40</t>
  </si>
  <si>
    <t>23:40</t>
  </si>
  <si>
    <t>11:25</t>
  </si>
  <si>
    <t>03:05</t>
  </si>
  <si>
    <t>06:50</t>
  </si>
  <si>
    <t>13:10</t>
  </si>
  <si>
    <t>00:15</t>
  </si>
  <si>
    <t>12:10</t>
  </si>
  <si>
    <t>01:00</t>
  </si>
  <si>
    <t>09:40</t>
  </si>
  <si>
    <t>09:45</t>
  </si>
  <si>
    <t>21:50</t>
  </si>
  <si>
    <t>05:05</t>
  </si>
  <si>
    <t>04:35</t>
  </si>
  <si>
    <t>05:00</t>
  </si>
  <si>
    <t>13:20</t>
  </si>
  <si>
    <t>14:40</t>
  </si>
  <si>
    <t>21:30</t>
  </si>
  <si>
    <t>15:40</t>
  </si>
  <si>
    <t>21:10</t>
  </si>
  <si>
    <t>10:45</t>
  </si>
  <si>
    <t>11:45</t>
  </si>
  <si>
    <t>10:55</t>
  </si>
  <si>
    <t>16:05</t>
  </si>
  <si>
    <t>10:10</t>
  </si>
  <si>
    <t>11:55</t>
  </si>
  <si>
    <t>21:20</t>
  </si>
  <si>
    <t>10:50</t>
  </si>
  <si>
    <t>23:55</t>
  </si>
  <si>
    <t>13:50</t>
  </si>
  <si>
    <t>11:50</t>
  </si>
  <si>
    <t>05:15</t>
  </si>
  <si>
    <t>11:10</t>
  </si>
  <si>
    <t>prob</t>
    <phoneticPr fontId="1" type="noConversion"/>
  </si>
  <si>
    <t>prob=1/5=20%</t>
    <phoneticPr fontId="1" type="noConversion"/>
  </si>
  <si>
    <t>prob=1/8=12.5%</t>
    <phoneticPr fontId="1" type="noConversion"/>
  </si>
  <si>
    <t>prob=3/31=9.7%</t>
    <phoneticPr fontId="1" type="noConversion"/>
  </si>
  <si>
    <t>prob=5/49=10.2%</t>
    <phoneticPr fontId="1" type="noConversion"/>
  </si>
  <si>
    <t>prob=4/106=3.8%</t>
    <phoneticPr fontId="1" type="noConversion"/>
  </si>
  <si>
    <t>prob=4/89=4.5%</t>
    <phoneticPr fontId="1" type="noConversion"/>
  </si>
  <si>
    <t>prob=5.6%</t>
    <phoneticPr fontId="1" type="noConversion"/>
  </si>
  <si>
    <t>prob=7/127=5.5%</t>
    <phoneticPr fontId="1" type="noConversion"/>
  </si>
  <si>
    <t>prob=1.8%</t>
    <phoneticPr fontId="1" type="noConversion"/>
  </si>
  <si>
    <t>prob=2.3%</t>
    <phoneticPr fontId="1" type="noConversion"/>
  </si>
  <si>
    <t>simulation results</t>
    <phoneticPr fontId="1" type="noConversion"/>
  </si>
  <si>
    <t>observation restuls</t>
    <phoneticPr fontId="1" type="noConversion"/>
  </si>
  <si>
    <t>AEP</t>
    <phoneticPr fontId="1" type="noConversion"/>
  </si>
  <si>
    <t>correlation coe</t>
    <phoneticPr fontId="1" type="noConversion"/>
  </si>
  <si>
    <t xml:space="preserve"> start time</t>
    <phoneticPr fontId="2" type="noConversion"/>
  </si>
  <si>
    <t>end time</t>
    <phoneticPr fontId="2" type="noConversion"/>
  </si>
  <si>
    <t>ending date</t>
    <phoneticPr fontId="2" type="noConversion"/>
  </si>
  <si>
    <t>date of rainfall strat</t>
    <phoneticPr fontId="2" type="noConversion"/>
  </si>
  <si>
    <t>total rainfall amount</t>
    <phoneticPr fontId="2" type="noConversion"/>
  </si>
  <si>
    <t>duration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</si>
</sst>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h:mm;@"/>
    <numFmt numFmtId="177" formatCode="0.0000_ "/>
    <numFmt numFmtId="178" formatCode="0.000_ "/>
    <numFmt numFmtId="179" formatCode="0.00_ "/>
    <numFmt numFmtId="180" formatCode="0.00_);[Red]\(0.00\)"/>
    <numFmt numFmtId="181" formatCode="0.0_);[Red]\(0.0\)"/>
  </numFmts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b/>
      <sz val="11"/>
      <color rgb="FFFF0000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0" borderId="0">
      <alignment vertical="center"/>
    </xf>
    <xf numFmtId="0" fontId="4" fillId="0" borderId="0">
      <alignment vertical="center"/>
    </xf>
  </cellStyleXfs>
  <cellXfs count="162">
    <xf numFmtId="0" fontId="0" fillId="0" borderId="0" xfId="0"/>
    <xf numFmtId="14" fontId="0" fillId="0" borderId="0" xfId="0" applyNumberFormat="1" applyAlignment="1">
      <alignment vertical="center"/>
    </xf>
    <xf numFmtId="176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177" fontId="0" fillId="0" borderId="0" xfId="0" applyNumberFormat="1" applyAlignment="1">
      <alignment vertical="center"/>
    </xf>
    <xf numFmtId="178" fontId="0" fillId="0" borderId="0" xfId="0" applyNumberFormat="1" applyAlignment="1">
      <alignment vertical="center"/>
    </xf>
    <xf numFmtId="14" fontId="0" fillId="2" borderId="0" xfId="0" applyNumberFormat="1" applyFill="1" applyAlignment="1">
      <alignment vertical="center"/>
    </xf>
    <xf numFmtId="176" fontId="0" fillId="2" borderId="0" xfId="0" applyNumberFormat="1" applyFill="1" applyAlignment="1">
      <alignment vertical="center"/>
    </xf>
    <xf numFmtId="0" fontId="0" fillId="2" borderId="0" xfId="0" applyFill="1" applyAlignment="1">
      <alignment vertical="center"/>
    </xf>
    <xf numFmtId="177" fontId="0" fillId="2" borderId="0" xfId="0" applyNumberFormat="1" applyFill="1" applyAlignment="1">
      <alignment vertical="center"/>
    </xf>
    <xf numFmtId="178" fontId="0" fillId="2" borderId="0" xfId="0" applyNumberFormat="1" applyFill="1" applyAlignment="1">
      <alignment vertical="center"/>
    </xf>
    <xf numFmtId="179" fontId="0" fillId="0" borderId="0" xfId="0" applyNumberFormat="1"/>
    <xf numFmtId="179" fontId="0" fillId="2" borderId="0" xfId="0" applyNumberFormat="1" applyFill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/>
    </xf>
    <xf numFmtId="180" fontId="0" fillId="0" borderId="0" xfId="0" applyNumberFormat="1"/>
    <xf numFmtId="180" fontId="0" fillId="0" borderId="0" xfId="0" applyNumberFormat="1" applyAlignment="1">
      <alignment vertical="center"/>
    </xf>
    <xf numFmtId="180" fontId="0" fillId="2" borderId="0" xfId="0" applyNumberFormat="1" applyFill="1" applyAlignment="1">
      <alignment vertical="center"/>
    </xf>
    <xf numFmtId="181" fontId="0" fillId="0" borderId="0" xfId="0" applyNumberFormat="1"/>
    <xf numFmtId="14" fontId="0" fillId="3" borderId="0" xfId="0" applyNumberFormat="1" applyFill="1" applyAlignment="1">
      <alignment vertical="center"/>
    </xf>
    <xf numFmtId="176" fontId="0" fillId="3" borderId="0" xfId="0" applyNumberFormat="1" applyFill="1" applyAlignment="1">
      <alignment vertical="center"/>
    </xf>
    <xf numFmtId="0" fontId="0" fillId="3" borderId="0" xfId="0" applyFill="1" applyAlignment="1">
      <alignment vertical="center"/>
    </xf>
    <xf numFmtId="177" fontId="0" fillId="3" borderId="0" xfId="0" applyNumberFormat="1" applyFill="1" applyAlignment="1">
      <alignment vertical="center"/>
    </xf>
    <xf numFmtId="180" fontId="0" fillId="3" borderId="0" xfId="0" applyNumberFormat="1" applyFill="1" applyAlignment="1">
      <alignment vertical="center"/>
    </xf>
    <xf numFmtId="179" fontId="0" fillId="3" borderId="0" xfId="0" applyNumberFormat="1" applyFill="1"/>
    <xf numFmtId="0" fontId="0" fillId="3" borderId="0" xfId="0" applyFill="1" applyAlignment="1">
      <alignment horizontal="center"/>
    </xf>
    <xf numFmtId="14" fontId="0" fillId="0" borderId="0" xfId="0" applyNumberFormat="1" applyFill="1" applyAlignment="1">
      <alignment vertical="center"/>
    </xf>
    <xf numFmtId="176" fontId="0" fillId="0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177" fontId="0" fillId="0" borderId="0" xfId="0" applyNumberFormat="1" applyFill="1" applyAlignment="1">
      <alignment vertical="center"/>
    </xf>
    <xf numFmtId="180" fontId="0" fillId="0" borderId="0" xfId="0" applyNumberFormat="1" applyFill="1" applyAlignment="1">
      <alignment vertical="center"/>
    </xf>
    <xf numFmtId="179" fontId="0" fillId="0" borderId="0" xfId="0" applyNumberFormat="1" applyFill="1"/>
    <xf numFmtId="0" fontId="4" fillId="2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14" fontId="4" fillId="0" borderId="0" xfId="1" applyNumberFormat="1" applyAlignment="1">
      <alignment horizontal="center" vertical="center"/>
    </xf>
    <xf numFmtId="176" fontId="4" fillId="0" borderId="0" xfId="1" applyNumberFormat="1" applyAlignment="1">
      <alignment horizontal="center" vertical="center"/>
    </xf>
    <xf numFmtId="0" fontId="4" fillId="0" borderId="0" xfId="1" applyAlignment="1">
      <alignment horizontal="center" vertical="center"/>
    </xf>
    <xf numFmtId="177" fontId="4" fillId="0" borderId="0" xfId="1" applyNumberFormat="1" applyAlignment="1">
      <alignment horizontal="center" vertical="center"/>
    </xf>
    <xf numFmtId="178" fontId="4" fillId="0" borderId="0" xfId="1" applyNumberFormat="1" applyAlignment="1">
      <alignment horizontal="center" vertical="center"/>
    </xf>
    <xf numFmtId="179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80" fontId="0" fillId="0" borderId="0" xfId="0" applyNumberFormat="1" applyAlignment="1">
      <alignment horizontal="center" vertical="center"/>
    </xf>
    <xf numFmtId="180" fontId="0" fillId="0" borderId="0" xfId="0" applyNumberFormat="1" applyAlignment="1">
      <alignment horizontal="center"/>
    </xf>
    <xf numFmtId="14" fontId="4" fillId="0" borderId="0" xfId="2" applyNumberFormat="1" applyAlignment="1">
      <alignment horizontal="center" vertical="center"/>
    </xf>
    <xf numFmtId="176" fontId="4" fillId="0" borderId="0" xfId="2" applyNumberFormat="1" applyAlignment="1">
      <alignment horizontal="center" vertical="center"/>
    </xf>
    <xf numFmtId="178" fontId="4" fillId="0" borderId="0" xfId="2" applyNumberFormat="1" applyAlignment="1">
      <alignment horizontal="center" vertical="center"/>
    </xf>
    <xf numFmtId="177" fontId="4" fillId="0" borderId="0" xfId="2" applyNumberFormat="1" applyAlignment="1">
      <alignment horizontal="center" vertical="center"/>
    </xf>
    <xf numFmtId="14" fontId="4" fillId="0" borderId="0" xfId="2" applyNumberFormat="1" applyFill="1" applyAlignment="1">
      <alignment horizontal="center" vertical="center"/>
    </xf>
    <xf numFmtId="176" fontId="4" fillId="0" borderId="0" xfId="2" applyNumberFormat="1" applyFill="1" applyAlignment="1">
      <alignment horizontal="center" vertical="center"/>
    </xf>
    <xf numFmtId="178" fontId="4" fillId="0" borderId="0" xfId="2" applyNumberFormat="1" applyFill="1" applyAlignment="1">
      <alignment horizontal="center" vertical="center"/>
    </xf>
    <xf numFmtId="177" fontId="4" fillId="0" borderId="0" xfId="2" applyNumberFormat="1" applyFill="1" applyAlignment="1">
      <alignment horizontal="center" vertical="center"/>
    </xf>
    <xf numFmtId="0" fontId="4" fillId="0" borderId="0" xfId="2" applyAlignment="1">
      <alignment horizontal="center" vertical="center"/>
    </xf>
    <xf numFmtId="14" fontId="0" fillId="2" borderId="0" xfId="0" applyNumberFormat="1" applyFill="1" applyAlignment="1">
      <alignment horizontal="center" vertical="center"/>
    </xf>
    <xf numFmtId="176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177" fontId="0" fillId="2" borderId="0" xfId="0" applyNumberFormat="1" applyFill="1" applyAlignment="1">
      <alignment horizontal="center" vertical="center"/>
    </xf>
    <xf numFmtId="178" fontId="0" fillId="2" borderId="0" xfId="0" applyNumberFormat="1" applyFill="1" applyAlignment="1">
      <alignment horizontal="center" vertical="center"/>
    </xf>
    <xf numFmtId="180" fontId="0" fillId="2" borderId="0" xfId="0" applyNumberFormat="1" applyFill="1" applyAlignment="1">
      <alignment horizontal="center" vertical="center"/>
    </xf>
    <xf numFmtId="180" fontId="0" fillId="2" borderId="0" xfId="0" applyNumberFormat="1" applyFill="1" applyAlignment="1">
      <alignment horizontal="center"/>
    </xf>
    <xf numFmtId="14" fontId="4" fillId="2" borderId="0" xfId="2" applyNumberFormat="1" applyFill="1" applyAlignment="1">
      <alignment horizontal="center" vertical="center"/>
    </xf>
    <xf numFmtId="176" fontId="4" fillId="2" borderId="0" xfId="2" applyNumberFormat="1" applyFill="1" applyAlignment="1">
      <alignment horizontal="center" vertical="center"/>
    </xf>
    <xf numFmtId="178" fontId="4" fillId="2" borderId="0" xfId="2" applyNumberFormat="1" applyFill="1" applyAlignment="1">
      <alignment horizontal="center" vertical="center"/>
    </xf>
    <xf numFmtId="177" fontId="4" fillId="2" borderId="0" xfId="2" applyNumberFormat="1" applyFill="1" applyAlignment="1">
      <alignment horizontal="center" vertical="center"/>
    </xf>
    <xf numFmtId="14" fontId="0" fillId="4" borderId="0" xfId="0" applyNumberFormat="1" applyFill="1" applyAlignment="1">
      <alignment horizontal="center" vertical="center"/>
    </xf>
    <xf numFmtId="176" fontId="0" fillId="4" borderId="0" xfId="0" applyNumberForma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177" fontId="0" fillId="4" borderId="0" xfId="0" applyNumberFormat="1" applyFill="1" applyAlignment="1">
      <alignment horizontal="center" vertical="center"/>
    </xf>
    <xf numFmtId="178" fontId="0" fillId="4" borderId="0" xfId="0" applyNumberFormat="1" applyFill="1" applyAlignment="1">
      <alignment horizontal="center" vertical="center"/>
    </xf>
    <xf numFmtId="180" fontId="0" fillId="4" borderId="0" xfId="0" applyNumberFormat="1" applyFill="1" applyAlignment="1">
      <alignment horizontal="center" vertical="center"/>
    </xf>
    <xf numFmtId="180" fontId="0" fillId="4" borderId="0" xfId="0" applyNumberFormat="1" applyFill="1" applyAlignment="1">
      <alignment horizontal="center"/>
    </xf>
    <xf numFmtId="0" fontId="0" fillId="4" borderId="0" xfId="0" applyFill="1" applyAlignment="1">
      <alignment horizontal="center"/>
    </xf>
    <xf numFmtId="180" fontId="0" fillId="5" borderId="0" xfId="0" applyNumberFormat="1" applyFill="1" applyAlignment="1">
      <alignment horizontal="center" vertical="center"/>
    </xf>
    <xf numFmtId="14" fontId="0" fillId="5" borderId="0" xfId="0" applyNumberFormat="1" applyFill="1" applyAlignment="1">
      <alignment vertical="center"/>
    </xf>
    <xf numFmtId="176" fontId="0" fillId="5" borderId="0" xfId="0" applyNumberFormat="1" applyFill="1" applyAlignment="1">
      <alignment vertical="center"/>
    </xf>
    <xf numFmtId="0" fontId="0" fillId="5" borderId="0" xfId="0" applyFill="1" applyAlignment="1">
      <alignment vertical="center"/>
    </xf>
    <xf numFmtId="177" fontId="0" fillId="5" borderId="0" xfId="0" applyNumberFormat="1" applyFill="1" applyAlignment="1">
      <alignment vertical="center"/>
    </xf>
    <xf numFmtId="180" fontId="0" fillId="5" borderId="0" xfId="0" applyNumberFormat="1" applyFill="1" applyAlignment="1">
      <alignment vertical="center"/>
    </xf>
    <xf numFmtId="179" fontId="0" fillId="5" borderId="0" xfId="0" applyNumberFormat="1" applyFill="1"/>
    <xf numFmtId="0" fontId="0" fillId="5" borderId="0" xfId="0" applyFill="1" applyAlignment="1">
      <alignment horizontal="center"/>
    </xf>
    <xf numFmtId="14" fontId="0" fillId="5" borderId="0" xfId="0" applyNumberFormat="1" applyFill="1" applyAlignment="1">
      <alignment horizontal="center" vertical="center"/>
    </xf>
    <xf numFmtId="176" fontId="0" fillId="5" borderId="0" xfId="0" applyNumberForma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177" fontId="0" fillId="5" borderId="0" xfId="0" applyNumberFormat="1" applyFill="1" applyAlignment="1">
      <alignment horizontal="center" vertical="center"/>
    </xf>
    <xf numFmtId="178" fontId="0" fillId="5" borderId="0" xfId="0" applyNumberFormat="1" applyFill="1" applyAlignment="1">
      <alignment horizontal="center" vertical="center"/>
    </xf>
    <xf numFmtId="180" fontId="0" fillId="5" borderId="0" xfId="0" applyNumberFormat="1" applyFill="1" applyAlignment="1">
      <alignment horizontal="center"/>
    </xf>
    <xf numFmtId="180" fontId="0" fillId="6" borderId="0" xfId="0" applyNumberFormat="1" applyFill="1" applyAlignment="1">
      <alignment horizontal="center" vertical="center"/>
    </xf>
    <xf numFmtId="14" fontId="0" fillId="6" borderId="0" xfId="0" applyNumberFormat="1" applyFill="1" applyAlignment="1">
      <alignment vertical="center"/>
    </xf>
    <xf numFmtId="176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77" fontId="0" fillId="6" borderId="0" xfId="0" applyNumberFormat="1" applyFill="1" applyAlignment="1">
      <alignment vertical="center"/>
    </xf>
    <xf numFmtId="180" fontId="0" fillId="6" borderId="0" xfId="0" applyNumberFormat="1" applyFill="1" applyAlignment="1">
      <alignment vertical="center"/>
    </xf>
    <xf numFmtId="179" fontId="0" fillId="6" borderId="0" xfId="0" applyNumberFormat="1" applyFill="1"/>
    <xf numFmtId="0" fontId="0" fillId="6" borderId="0" xfId="0" applyFill="1" applyAlignment="1">
      <alignment horizontal="center"/>
    </xf>
    <xf numFmtId="14" fontId="0" fillId="6" borderId="0" xfId="0" applyNumberFormat="1" applyFill="1" applyAlignment="1">
      <alignment horizontal="center" vertical="center"/>
    </xf>
    <xf numFmtId="176" fontId="0" fillId="6" borderId="0" xfId="0" applyNumberFormat="1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177" fontId="0" fillId="6" borderId="0" xfId="0" applyNumberFormat="1" applyFill="1" applyAlignment="1">
      <alignment horizontal="center" vertical="center"/>
    </xf>
    <xf numFmtId="178" fontId="0" fillId="6" borderId="0" xfId="0" applyNumberFormat="1" applyFill="1" applyAlignment="1">
      <alignment horizontal="center" vertical="center"/>
    </xf>
    <xf numFmtId="180" fontId="0" fillId="6" borderId="0" xfId="0" applyNumberFormat="1" applyFill="1" applyAlignment="1">
      <alignment horizontal="center"/>
    </xf>
    <xf numFmtId="180" fontId="0" fillId="7" borderId="0" xfId="0" applyNumberFormat="1" applyFill="1" applyAlignment="1">
      <alignment horizontal="center" vertical="center"/>
    </xf>
    <xf numFmtId="14" fontId="0" fillId="7" borderId="0" xfId="0" applyNumberFormat="1" applyFill="1" applyAlignment="1">
      <alignment vertical="center"/>
    </xf>
    <xf numFmtId="176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177" fontId="0" fillId="7" borderId="0" xfId="0" applyNumberFormat="1" applyFill="1" applyAlignment="1">
      <alignment vertical="center"/>
    </xf>
    <xf numFmtId="180" fontId="0" fillId="7" borderId="0" xfId="0" applyNumberFormat="1" applyFill="1" applyAlignment="1">
      <alignment vertical="center"/>
    </xf>
    <xf numFmtId="179" fontId="0" fillId="7" borderId="0" xfId="0" applyNumberFormat="1" applyFill="1"/>
    <xf numFmtId="0" fontId="0" fillId="7" borderId="0" xfId="0" applyFill="1" applyAlignment="1">
      <alignment horizontal="center"/>
    </xf>
    <xf numFmtId="178" fontId="0" fillId="7" borderId="0" xfId="0" applyNumberFormat="1" applyFill="1" applyAlignment="1">
      <alignment vertical="center"/>
    </xf>
    <xf numFmtId="0" fontId="4" fillId="7" borderId="0" xfId="0" applyFont="1" applyFill="1" applyAlignment="1">
      <alignment horizontal="center"/>
    </xf>
    <xf numFmtId="180" fontId="0" fillId="8" borderId="0" xfId="0" applyNumberFormat="1" applyFill="1" applyAlignment="1">
      <alignment horizontal="center" vertical="center"/>
    </xf>
    <xf numFmtId="14" fontId="0" fillId="8" borderId="0" xfId="0" applyNumberFormat="1" applyFill="1" applyAlignment="1">
      <alignment vertical="center"/>
    </xf>
    <xf numFmtId="176" fontId="0" fillId="8" borderId="0" xfId="0" applyNumberFormat="1" applyFill="1" applyAlignment="1">
      <alignment vertical="center"/>
    </xf>
    <xf numFmtId="0" fontId="0" fillId="8" borderId="0" xfId="0" applyFill="1" applyAlignment="1">
      <alignment vertical="center"/>
    </xf>
    <xf numFmtId="177" fontId="0" fillId="8" borderId="0" xfId="0" applyNumberFormat="1" applyFill="1" applyAlignment="1">
      <alignment vertical="center"/>
    </xf>
    <xf numFmtId="180" fontId="0" fillId="8" borderId="0" xfId="0" applyNumberFormat="1" applyFill="1" applyAlignment="1">
      <alignment vertical="center"/>
    </xf>
    <xf numFmtId="179" fontId="0" fillId="8" borderId="0" xfId="0" applyNumberFormat="1" applyFill="1"/>
    <xf numFmtId="0" fontId="0" fillId="8" borderId="0" xfId="0" applyFill="1" applyAlignment="1">
      <alignment horizontal="center"/>
    </xf>
    <xf numFmtId="180" fontId="0" fillId="9" borderId="0" xfId="0" applyNumberFormat="1" applyFill="1" applyAlignment="1">
      <alignment horizontal="center" vertical="center"/>
    </xf>
    <xf numFmtId="14" fontId="0" fillId="9" borderId="0" xfId="0" applyNumberFormat="1" applyFill="1" applyAlignment="1">
      <alignment horizontal="center" vertical="center"/>
    </xf>
    <xf numFmtId="176" fontId="0" fillId="9" borderId="0" xfId="0" applyNumberFormat="1" applyFill="1" applyAlignment="1">
      <alignment horizontal="center" vertical="center"/>
    </xf>
    <xf numFmtId="0" fontId="0" fillId="9" borderId="0" xfId="0" applyFill="1" applyAlignment="1">
      <alignment horizontal="center" vertical="center"/>
    </xf>
    <xf numFmtId="177" fontId="0" fillId="9" borderId="0" xfId="0" applyNumberFormat="1" applyFill="1" applyAlignment="1">
      <alignment horizontal="center" vertical="center"/>
    </xf>
    <xf numFmtId="178" fontId="0" fillId="9" borderId="0" xfId="0" applyNumberFormat="1" applyFill="1" applyAlignment="1">
      <alignment horizontal="center" vertical="center"/>
    </xf>
    <xf numFmtId="180" fontId="0" fillId="9" borderId="0" xfId="0" applyNumberFormat="1" applyFill="1" applyAlignment="1">
      <alignment horizontal="center"/>
    </xf>
    <xf numFmtId="0" fontId="0" fillId="9" borderId="0" xfId="0" applyFill="1" applyAlignment="1">
      <alignment horizontal="center"/>
    </xf>
    <xf numFmtId="14" fontId="0" fillId="9" borderId="0" xfId="0" applyNumberFormat="1" applyFill="1" applyAlignment="1">
      <alignment vertical="center"/>
    </xf>
    <xf numFmtId="176" fontId="0" fillId="9" borderId="0" xfId="0" applyNumberFormat="1" applyFill="1" applyAlignment="1">
      <alignment vertical="center"/>
    </xf>
    <xf numFmtId="0" fontId="0" fillId="9" borderId="0" xfId="0" applyFill="1" applyAlignment="1">
      <alignment vertical="center"/>
    </xf>
    <xf numFmtId="177" fontId="0" fillId="9" borderId="0" xfId="0" applyNumberFormat="1" applyFill="1" applyAlignment="1">
      <alignment vertical="center"/>
    </xf>
    <xf numFmtId="180" fontId="0" fillId="9" borderId="0" xfId="0" applyNumberFormat="1" applyFill="1" applyAlignment="1">
      <alignment vertical="center"/>
    </xf>
    <xf numFmtId="179" fontId="0" fillId="9" borderId="0" xfId="0" applyNumberFormat="1" applyFill="1"/>
    <xf numFmtId="14" fontId="4" fillId="9" borderId="0" xfId="2" applyNumberFormat="1" applyFill="1" applyAlignment="1">
      <alignment horizontal="center" vertical="center"/>
    </xf>
    <xf numFmtId="176" fontId="4" fillId="9" borderId="0" xfId="2" applyNumberFormat="1" applyFill="1" applyAlignment="1">
      <alignment horizontal="center" vertical="center"/>
    </xf>
    <xf numFmtId="178" fontId="4" fillId="9" borderId="0" xfId="2" applyNumberFormat="1" applyFill="1" applyAlignment="1">
      <alignment horizontal="center" vertical="center"/>
    </xf>
    <xf numFmtId="177" fontId="4" fillId="9" borderId="0" xfId="2" applyNumberFormat="1" applyFill="1" applyAlignment="1">
      <alignment horizontal="center" vertical="center"/>
    </xf>
    <xf numFmtId="178" fontId="0" fillId="9" borderId="0" xfId="0" applyNumberFormat="1" applyFill="1" applyAlignment="1">
      <alignment vertical="center"/>
    </xf>
    <xf numFmtId="0" fontId="3" fillId="9" borderId="0" xfId="0" applyFont="1" applyFill="1" applyAlignment="1">
      <alignment horizontal="center"/>
    </xf>
    <xf numFmtId="180" fontId="0" fillId="10" borderId="0" xfId="0" applyNumberFormat="1" applyFill="1" applyAlignment="1">
      <alignment horizontal="center" vertical="center"/>
    </xf>
    <xf numFmtId="180" fontId="0" fillId="11" borderId="0" xfId="0" applyNumberFormat="1" applyFill="1" applyAlignment="1">
      <alignment horizontal="center" vertical="center"/>
    </xf>
    <xf numFmtId="180" fontId="0" fillId="12" borderId="0" xfId="0" applyNumberFormat="1" applyFill="1" applyAlignment="1">
      <alignment horizontal="center" vertical="center"/>
    </xf>
    <xf numFmtId="14" fontId="0" fillId="11" borderId="0" xfId="0" applyNumberFormat="1" applyFill="1" applyAlignment="1">
      <alignment vertical="center"/>
    </xf>
    <xf numFmtId="176" fontId="0" fillId="11" borderId="0" xfId="0" applyNumberFormat="1" applyFill="1" applyAlignment="1">
      <alignment vertical="center"/>
    </xf>
    <xf numFmtId="0" fontId="0" fillId="11" borderId="0" xfId="0" applyFill="1" applyAlignment="1">
      <alignment vertical="center"/>
    </xf>
    <xf numFmtId="177" fontId="0" fillId="11" borderId="0" xfId="0" applyNumberFormat="1" applyFill="1" applyAlignment="1">
      <alignment vertical="center"/>
    </xf>
    <xf numFmtId="180" fontId="0" fillId="11" borderId="0" xfId="0" applyNumberFormat="1" applyFill="1" applyAlignment="1">
      <alignment vertical="center"/>
    </xf>
    <xf numFmtId="179" fontId="0" fillId="11" borderId="0" xfId="0" applyNumberFormat="1" applyFill="1"/>
    <xf numFmtId="0" fontId="0" fillId="11" borderId="0" xfId="0" applyFill="1" applyAlignment="1">
      <alignment horizontal="center"/>
    </xf>
    <xf numFmtId="14" fontId="0" fillId="12" borderId="0" xfId="0" applyNumberFormat="1" applyFill="1" applyAlignment="1">
      <alignment vertical="center"/>
    </xf>
    <xf numFmtId="176" fontId="0" fillId="12" borderId="0" xfId="0" applyNumberFormat="1" applyFill="1" applyAlignment="1">
      <alignment vertical="center"/>
    </xf>
    <xf numFmtId="178" fontId="0" fillId="12" borderId="0" xfId="0" applyNumberFormat="1" applyFill="1" applyAlignment="1">
      <alignment vertical="center"/>
    </xf>
    <xf numFmtId="177" fontId="0" fillId="12" borderId="0" xfId="0" applyNumberFormat="1" applyFill="1" applyAlignment="1">
      <alignment vertical="center"/>
    </xf>
    <xf numFmtId="180" fontId="0" fillId="12" borderId="0" xfId="0" applyNumberFormat="1" applyFill="1" applyAlignment="1">
      <alignment vertical="center"/>
    </xf>
    <xf numFmtId="179" fontId="0" fillId="12" borderId="0" xfId="0" applyNumberFormat="1" applyFill="1"/>
    <xf numFmtId="0" fontId="0" fillId="12" borderId="0" xfId="0" applyFill="1" applyAlignment="1">
      <alignment horizontal="center"/>
    </xf>
    <xf numFmtId="0" fontId="0" fillId="12" borderId="0" xfId="0" applyFill="1" applyAlignment="1">
      <alignment vertical="center"/>
    </xf>
    <xf numFmtId="0" fontId="0" fillId="0" borderId="0" xfId="0" applyAlignment="1">
      <alignment horizontal="center"/>
    </xf>
  </cellXfs>
  <cellStyles count="3">
    <cellStyle name="常规" xfId="0" builtinId="0"/>
    <cellStyle name="常规 2" xfId="1" xr:uid="{C4D0E411-C268-4FBB-A2B5-3C8E082315BD}"/>
    <cellStyle name="常规 3" xfId="2" xr:uid="{EE6577CE-19C6-4ACC-886D-9901C84A4F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accent1"/>
                </a:solidFill>
                <a:prstDash val="solid"/>
              </a:ln>
              <a:effectLst/>
            </c:spPr>
            <c:trendlineType val="exp"/>
            <c:dispRSqr val="1"/>
            <c:dispEq val="1"/>
            <c:trendlineLbl>
              <c:layout>
                <c:manualLayout>
                  <c:x val="-0.13378734857621113"/>
                  <c:y val="0.14283923677572674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altLang="zh-CN" sz="1200" baseline="0">
                        <a:solidFill>
                          <a:srgbClr val="00B0F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P</a:t>
                    </a:r>
                    <a:r>
                      <a:rPr lang="en-US" altLang="zh-CN" sz="1200" baseline="-25000">
                        <a:solidFill>
                          <a:srgbClr val="00B0F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df</a:t>
                    </a:r>
                    <a:r>
                      <a:rPr lang="en-US" altLang="zh-CN" sz="1200" baseline="0">
                        <a:solidFill>
                          <a:srgbClr val="00B0F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= 1.5917e</a:t>
                    </a:r>
                    <a:r>
                      <a:rPr lang="en-US" altLang="zh-CN" sz="1200" baseline="30000">
                        <a:solidFill>
                          <a:srgbClr val="00B0F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0.031AEP</a:t>
                    </a:r>
                    <a:br>
                      <a:rPr lang="en-US" altLang="zh-CN" sz="1200" baseline="0">
                        <a:solidFill>
                          <a:srgbClr val="00B0F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</a:br>
                    <a:r>
                      <a:rPr lang="en-US" altLang="zh-CN" sz="1200" i="1" baseline="0">
                        <a:solidFill>
                          <a:srgbClr val="00B0F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R</a:t>
                    </a:r>
                    <a:r>
                      <a:rPr lang="en-US" altLang="zh-CN" sz="1200" baseline="0">
                        <a:solidFill>
                          <a:srgbClr val="00B0F0"/>
                        </a:solidFill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² = 0.8857</a:t>
                    </a:r>
                    <a:endParaRPr lang="en-US" altLang="zh-CN" sz="1200">
                      <a:solidFill>
                        <a:srgbClr val="00B0F0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Sheet1!$R$3:$R$12</c:f>
              <c:numCache>
                <c:formatCode>General</c:formatCode>
                <c:ptCount val="10"/>
                <c:pt idx="0">
                  <c:v>80</c:v>
                </c:pt>
                <c:pt idx="1">
                  <c:v>75</c:v>
                </c:pt>
                <c:pt idx="2">
                  <c:v>55</c:v>
                </c:pt>
                <c:pt idx="3">
                  <c:v>50</c:v>
                </c:pt>
                <c:pt idx="4">
                  <c:v>40</c:v>
                </c:pt>
                <c:pt idx="5">
                  <c:v>35</c:v>
                </c:pt>
                <c:pt idx="6">
                  <c:v>30</c:v>
                </c:pt>
                <c:pt idx="7">
                  <c:v>25</c:v>
                </c:pt>
                <c:pt idx="8">
                  <c:v>20</c:v>
                </c:pt>
                <c:pt idx="9">
                  <c:v>15</c:v>
                </c:pt>
              </c:numCache>
            </c:numRef>
          </c:xVal>
          <c:yVal>
            <c:numRef>
              <c:f>Sheet1!$S$3:$S$12</c:f>
              <c:numCache>
                <c:formatCode>General</c:formatCode>
                <c:ptCount val="10"/>
                <c:pt idx="0">
                  <c:v>20</c:v>
                </c:pt>
                <c:pt idx="1">
                  <c:v>12.5</c:v>
                </c:pt>
                <c:pt idx="2">
                  <c:v>9.6999999999999993</c:v>
                </c:pt>
                <c:pt idx="3">
                  <c:v>10.199999999999999</c:v>
                </c:pt>
                <c:pt idx="4">
                  <c:v>3.8</c:v>
                </c:pt>
                <c:pt idx="5">
                  <c:v>4.5</c:v>
                </c:pt>
                <c:pt idx="6">
                  <c:v>5.6</c:v>
                </c:pt>
                <c:pt idx="7">
                  <c:v>5.5</c:v>
                </c:pt>
                <c:pt idx="8">
                  <c:v>1.8</c:v>
                </c:pt>
                <c:pt idx="9">
                  <c:v>2.2999999999999998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4F-4275-AA5B-575CB0FCB1A2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exp"/>
            <c:dispRSqr val="0"/>
            <c:dispEq val="0"/>
          </c:trendline>
          <c:xVal>
            <c:numRef>
              <c:f>Sheet1!$U$3:$U$12</c:f>
              <c:numCache>
                <c:formatCode>General</c:formatCode>
                <c:ptCount val="10"/>
                <c:pt idx="0">
                  <c:v>80</c:v>
                </c:pt>
                <c:pt idx="1">
                  <c:v>75</c:v>
                </c:pt>
                <c:pt idx="2">
                  <c:v>55</c:v>
                </c:pt>
                <c:pt idx="3">
                  <c:v>50</c:v>
                </c:pt>
                <c:pt idx="4">
                  <c:v>40</c:v>
                </c:pt>
                <c:pt idx="5">
                  <c:v>35</c:v>
                </c:pt>
                <c:pt idx="6">
                  <c:v>30</c:v>
                </c:pt>
                <c:pt idx="7">
                  <c:v>25</c:v>
                </c:pt>
                <c:pt idx="8">
                  <c:v>20</c:v>
                </c:pt>
                <c:pt idx="9">
                  <c:v>15</c:v>
                </c:pt>
              </c:numCache>
            </c:numRef>
          </c:xVal>
          <c:yVal>
            <c:numRef>
              <c:f>Sheet1!$V$3:$V$12</c:f>
              <c:numCache>
                <c:formatCode>General</c:formatCode>
                <c:ptCount val="10"/>
                <c:pt idx="0">
                  <c:v>12.998007635660974</c:v>
                </c:pt>
                <c:pt idx="1">
                  <c:v>10.358817162281047</c:v>
                </c:pt>
                <c:pt idx="2">
                  <c:v>4.1787239978277366</c:v>
                </c:pt>
                <c:pt idx="3">
                  <c:v>3.3302517646145682</c:v>
                </c:pt>
                <c:pt idx="4">
                  <c:v>2.1151629318316134</c:v>
                </c:pt>
                <c:pt idx="5">
                  <c:v>1.685688044925034</c:v>
                </c:pt>
                <c:pt idx="6">
                  <c:v>1.3434162172757838</c:v>
                </c:pt>
                <c:pt idx="7">
                  <c:v>1.0706412365402027</c:v>
                </c:pt>
                <c:pt idx="8">
                  <c:v>0.85325206189990632</c:v>
                </c:pt>
                <c:pt idx="9">
                  <c:v>0.68000283968989772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34F-4275-AA5B-575CB0FCB1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309200"/>
        <c:axId val="57307560"/>
      </c:scatterChart>
      <c:valAx>
        <c:axId val="573092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2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AEP (mm)</a:t>
                </a:r>
                <a:endParaRPr lang="zh-CN" altLang="en-US" sz="1200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57307560"/>
        <c:crosses val="autoZero"/>
        <c:crossBetween val="midCat"/>
      </c:valAx>
      <c:valAx>
        <c:axId val="573075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2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Probability</a:t>
                </a:r>
                <a:r>
                  <a:rPr lang="en-US" altLang="zh-CN" sz="1200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(%)</a:t>
                </a:r>
                <a:endParaRPr lang="zh-CN" altLang="en-US" sz="1200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57309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220880</xdr:colOff>
      <xdr:row>16</xdr:row>
      <xdr:rowOff>92543</xdr:rowOff>
    </xdr:from>
    <xdr:to>
      <xdr:col>23</xdr:col>
      <xdr:colOff>144039</xdr:colOff>
      <xdr:row>31</xdr:row>
      <xdr:rowOff>146331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EB325DC9-F1F9-4947-904F-5B4C50A61A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095"/>
  <sheetViews>
    <sheetView tabSelected="1" topLeftCell="A1059" zoomScaleNormal="100" workbookViewId="0">
      <selection activeCell="L4" sqref="L4"/>
    </sheetView>
  </sheetViews>
  <sheetFormatPr defaultRowHeight="14.25" x14ac:dyDescent="0.2"/>
  <cols>
    <col min="1" max="1" width="18" bestFit="1" customWidth="1"/>
    <col min="2" max="2" width="15.5" bestFit="1" customWidth="1"/>
    <col min="3" max="3" width="11.5" bestFit="1" customWidth="1"/>
    <col min="5" max="5" width="18.75" bestFit="1" customWidth="1"/>
    <col min="7" max="7" width="7.375" style="16" bestFit="1" customWidth="1"/>
    <col min="8" max="8" width="11.125" style="19" bestFit="1" customWidth="1"/>
    <col min="9" max="9" width="13" style="11" bestFit="1" customWidth="1"/>
    <col min="10" max="10" width="9.125" style="11"/>
    <col min="11" max="11" width="19.625" style="13" bestFit="1" customWidth="1"/>
    <col min="12" max="12" width="16.75" bestFit="1" customWidth="1"/>
    <col min="19" max="19" width="17.75" bestFit="1" customWidth="1"/>
    <col min="22" max="22" width="16.25" bestFit="1" customWidth="1"/>
    <col min="24" max="24" width="14.375" bestFit="1" customWidth="1"/>
  </cols>
  <sheetData>
    <row r="1" spans="1:24" x14ac:dyDescent="0.2">
      <c r="A1" s="1" t="s">
        <v>308</v>
      </c>
      <c r="B1" s="2" t="s">
        <v>305</v>
      </c>
      <c r="C1" s="1" t="s">
        <v>307</v>
      </c>
      <c r="D1" s="2" t="s">
        <v>306</v>
      </c>
      <c r="E1" s="3" t="s">
        <v>309</v>
      </c>
      <c r="F1" s="4" t="s">
        <v>310</v>
      </c>
      <c r="G1" s="16" t="s">
        <v>3</v>
      </c>
      <c r="H1" s="19" t="s">
        <v>6</v>
      </c>
      <c r="I1" s="11" t="s">
        <v>0</v>
      </c>
      <c r="J1" s="11" t="s">
        <v>1</v>
      </c>
      <c r="K1" s="13" t="s">
        <v>4</v>
      </c>
      <c r="L1" t="s">
        <v>290</v>
      </c>
      <c r="R1" s="161" t="s">
        <v>302</v>
      </c>
      <c r="S1" s="161"/>
      <c r="U1" s="161" t="s">
        <v>301</v>
      </c>
      <c r="V1" s="161"/>
    </row>
    <row r="2" spans="1:24" x14ac:dyDescent="0.2">
      <c r="A2" s="42">
        <v>42919</v>
      </c>
      <c r="B2" s="43" t="s">
        <v>193</v>
      </c>
      <c r="C2" s="42">
        <v>42919</v>
      </c>
      <c r="D2" s="43" t="s">
        <v>172</v>
      </c>
      <c r="E2" s="44">
        <v>1.2</v>
      </c>
      <c r="F2" s="45">
        <v>0.14236111111677019</v>
      </c>
      <c r="G2" s="46">
        <v>87.926753502497476</v>
      </c>
      <c r="H2" s="47">
        <f>ROUND(G2,0)</f>
        <v>88</v>
      </c>
      <c r="I2" s="48">
        <f t="shared" ref="I2:I10" si="0">F2*24</f>
        <v>3.4166666668024845</v>
      </c>
      <c r="J2" s="48">
        <f t="shared" ref="J2:J65" si="1">E2/I2</f>
        <v>0.35121951218116043</v>
      </c>
      <c r="K2" s="13" t="s">
        <v>5</v>
      </c>
      <c r="R2" t="s">
        <v>303</v>
      </c>
      <c r="S2" t="s">
        <v>290</v>
      </c>
      <c r="U2" t="s">
        <v>303</v>
      </c>
      <c r="V2" t="s">
        <v>290</v>
      </c>
      <c r="X2" t="s">
        <v>304</v>
      </c>
    </row>
    <row r="3" spans="1:24" x14ac:dyDescent="0.2">
      <c r="A3" s="42">
        <v>43669</v>
      </c>
      <c r="B3" s="43" t="s">
        <v>94</v>
      </c>
      <c r="C3" s="42">
        <v>43670</v>
      </c>
      <c r="D3" s="43" t="s">
        <v>195</v>
      </c>
      <c r="E3" s="44">
        <v>9.9999999999999947</v>
      </c>
      <c r="F3" s="45">
        <v>0.26736111110949423</v>
      </c>
      <c r="G3" s="46">
        <v>86.791401405936028</v>
      </c>
      <c r="H3" s="47">
        <f t="shared" ref="H3:H66" si="2">ROUND(G3,0)</f>
        <v>87</v>
      </c>
      <c r="I3" s="48">
        <f t="shared" si="0"/>
        <v>6.4166666666278616</v>
      </c>
      <c r="J3" s="48">
        <f t="shared" si="1"/>
        <v>1.5584415584509823</v>
      </c>
      <c r="K3" s="13" t="s">
        <v>5</v>
      </c>
      <c r="R3">
        <v>80</v>
      </c>
      <c r="S3">
        <v>20</v>
      </c>
      <c r="U3">
        <v>80</v>
      </c>
      <c r="V3">
        <f>0.3442*2.7^(0.0457*U3)</f>
        <v>12.998007635660974</v>
      </c>
      <c r="X3">
        <f>CORREL(S3:S12,V3:V12)</f>
        <v>0.93313453910928346</v>
      </c>
    </row>
    <row r="4" spans="1:24" x14ac:dyDescent="0.2">
      <c r="A4" s="36">
        <v>41084</v>
      </c>
      <c r="B4" s="37" t="s">
        <v>26</v>
      </c>
      <c r="C4" s="36">
        <v>41084</v>
      </c>
      <c r="D4" s="37" t="s">
        <v>27</v>
      </c>
      <c r="E4" s="38">
        <v>0.99999999999999989</v>
      </c>
      <c r="F4" s="39">
        <v>2.0833333328482695E-2</v>
      </c>
      <c r="G4" s="40">
        <v>85.613641478451598</v>
      </c>
      <c r="H4" s="47">
        <f t="shared" si="2"/>
        <v>86</v>
      </c>
      <c r="I4" s="41">
        <f t="shared" si="0"/>
        <v>0.49999999988358468</v>
      </c>
      <c r="J4" s="41">
        <f t="shared" si="1"/>
        <v>2.0000000004656613</v>
      </c>
      <c r="K4" s="13" t="s">
        <v>5</v>
      </c>
      <c r="R4">
        <v>75</v>
      </c>
      <c r="S4">
        <v>12.5</v>
      </c>
      <c r="U4">
        <v>75</v>
      </c>
      <c r="V4">
        <f t="shared" ref="V4:V12" si="3">0.3442*2.7^(0.0457*U4)</f>
        <v>10.358817162281047</v>
      </c>
    </row>
    <row r="5" spans="1:24" x14ac:dyDescent="0.2">
      <c r="A5" s="42">
        <v>43670</v>
      </c>
      <c r="B5" s="43" t="s">
        <v>162</v>
      </c>
      <c r="C5" s="42">
        <v>43670</v>
      </c>
      <c r="D5" s="43" t="s">
        <v>150</v>
      </c>
      <c r="E5" s="44">
        <v>1.3000000000000003</v>
      </c>
      <c r="F5" s="45">
        <v>2.4305555554747116E-2</v>
      </c>
      <c r="G5" s="46">
        <v>83.583315368834363</v>
      </c>
      <c r="H5" s="47">
        <f t="shared" si="2"/>
        <v>84</v>
      </c>
      <c r="I5" s="48">
        <f t="shared" si="0"/>
        <v>0.58333333331393078</v>
      </c>
      <c r="J5" s="48">
        <f t="shared" si="1"/>
        <v>2.2285714286455547</v>
      </c>
      <c r="K5" s="13" t="s">
        <v>5</v>
      </c>
      <c r="R5">
        <v>55</v>
      </c>
      <c r="S5">
        <v>9.6999999999999993</v>
      </c>
      <c r="U5">
        <v>55</v>
      </c>
      <c r="V5">
        <f t="shared" si="3"/>
        <v>4.1787239978277366</v>
      </c>
    </row>
    <row r="6" spans="1:24" x14ac:dyDescent="0.2">
      <c r="A6" s="42">
        <v>43670</v>
      </c>
      <c r="B6" s="43" t="s">
        <v>248</v>
      </c>
      <c r="C6" s="42">
        <v>43670</v>
      </c>
      <c r="D6" s="43" t="s">
        <v>242</v>
      </c>
      <c r="E6" s="44">
        <v>0.5</v>
      </c>
      <c r="F6" s="45">
        <v>2.0833333335758653E-2</v>
      </c>
      <c r="G6" s="46">
        <v>83.335296243322247</v>
      </c>
      <c r="H6" s="47">
        <f t="shared" si="2"/>
        <v>83</v>
      </c>
      <c r="I6" s="48">
        <f t="shared" si="0"/>
        <v>0.50000000005820766</v>
      </c>
      <c r="J6" s="48">
        <f t="shared" si="1"/>
        <v>0.99999999988358468</v>
      </c>
      <c r="K6" s="13" t="s">
        <v>5</v>
      </c>
      <c r="M6" t="s">
        <v>7</v>
      </c>
      <c r="R6">
        <v>50</v>
      </c>
      <c r="S6">
        <v>10.199999999999999</v>
      </c>
      <c r="U6">
        <v>50</v>
      </c>
      <c r="V6">
        <f t="shared" si="3"/>
        <v>3.3302517646145682</v>
      </c>
    </row>
    <row r="7" spans="1:24" x14ac:dyDescent="0.2">
      <c r="A7" s="42">
        <v>43670</v>
      </c>
      <c r="B7" s="43" t="s">
        <v>287</v>
      </c>
      <c r="C7" s="42">
        <v>43670</v>
      </c>
      <c r="D7" s="43" t="s">
        <v>247</v>
      </c>
      <c r="E7" s="44">
        <v>1.8</v>
      </c>
      <c r="F7" s="45">
        <v>2.0833333335758653E-2</v>
      </c>
      <c r="G7" s="46">
        <v>83.13895009317153</v>
      </c>
      <c r="H7" s="47">
        <f t="shared" si="2"/>
        <v>83</v>
      </c>
      <c r="I7" s="48">
        <f t="shared" si="0"/>
        <v>0.50000000005820766</v>
      </c>
      <c r="J7" s="48">
        <f t="shared" si="1"/>
        <v>3.5999999995809051</v>
      </c>
      <c r="K7" s="13" t="s">
        <v>5</v>
      </c>
      <c r="R7">
        <v>40</v>
      </c>
      <c r="S7">
        <v>3.8</v>
      </c>
      <c r="U7">
        <v>40</v>
      </c>
      <c r="V7">
        <f t="shared" si="3"/>
        <v>2.1151629318316134</v>
      </c>
    </row>
    <row r="8" spans="1:24" x14ac:dyDescent="0.2">
      <c r="A8" s="42">
        <v>43671</v>
      </c>
      <c r="B8" s="43" t="s">
        <v>263</v>
      </c>
      <c r="C8" s="42">
        <v>43671</v>
      </c>
      <c r="D8" s="43" t="s">
        <v>225</v>
      </c>
      <c r="E8" s="44">
        <v>0.2</v>
      </c>
      <c r="F8" s="45">
        <v>3.4722222262644209E-3</v>
      </c>
      <c r="G8" s="46">
        <v>82.084332979839999</v>
      </c>
      <c r="H8" s="47">
        <f t="shared" si="2"/>
        <v>82</v>
      </c>
      <c r="I8" s="48">
        <f t="shared" si="0"/>
        <v>8.3333333430346102E-2</v>
      </c>
      <c r="J8" s="48">
        <f t="shared" si="1"/>
        <v>2.3999999972060326</v>
      </c>
      <c r="K8" s="13" t="s">
        <v>5</v>
      </c>
      <c r="R8">
        <v>35</v>
      </c>
      <c r="S8">
        <v>4.5</v>
      </c>
      <c r="U8">
        <v>35</v>
      </c>
      <c r="V8">
        <f t="shared" si="3"/>
        <v>1.685688044925034</v>
      </c>
    </row>
    <row r="9" spans="1:24" x14ac:dyDescent="0.2">
      <c r="A9" s="49">
        <v>41901</v>
      </c>
      <c r="B9" s="50" t="s">
        <v>71</v>
      </c>
      <c r="C9" s="49">
        <v>41901</v>
      </c>
      <c r="D9" s="50" t="s">
        <v>187</v>
      </c>
      <c r="E9" s="57">
        <v>1.4000000000000004</v>
      </c>
      <c r="F9" s="52">
        <v>7.6388888883229811E-2</v>
      </c>
      <c r="G9" s="51">
        <v>81.833476034150664</v>
      </c>
      <c r="H9" s="47">
        <f t="shared" si="2"/>
        <v>82</v>
      </c>
      <c r="I9" s="48">
        <f t="shared" si="0"/>
        <v>1.8333333331975155</v>
      </c>
      <c r="J9" s="48">
        <f t="shared" si="1"/>
        <v>0.76363636369293586</v>
      </c>
      <c r="K9" s="13" t="s">
        <v>5</v>
      </c>
      <c r="R9">
        <v>30</v>
      </c>
      <c r="S9">
        <v>5.6</v>
      </c>
      <c r="U9">
        <v>30</v>
      </c>
      <c r="V9">
        <f t="shared" si="3"/>
        <v>1.3434162172757838</v>
      </c>
    </row>
    <row r="10" spans="1:24" x14ac:dyDescent="0.2">
      <c r="A10" s="36">
        <v>41083</v>
      </c>
      <c r="B10" s="37" t="s">
        <v>22</v>
      </c>
      <c r="C10" s="36">
        <v>41083</v>
      </c>
      <c r="D10" s="37" t="s">
        <v>23</v>
      </c>
      <c r="E10" s="38">
        <v>5.4999999999999982</v>
      </c>
      <c r="F10" s="39">
        <v>8.6805555554747116E-2</v>
      </c>
      <c r="G10" s="40">
        <v>81.715006744856126</v>
      </c>
      <c r="H10" s="47">
        <f t="shared" si="2"/>
        <v>82</v>
      </c>
      <c r="I10" s="41">
        <f t="shared" si="0"/>
        <v>2.0833333333139308</v>
      </c>
      <c r="J10" s="41">
        <f t="shared" si="1"/>
        <v>2.6400000000245862</v>
      </c>
      <c r="K10" s="13" t="s">
        <v>5</v>
      </c>
      <c r="R10">
        <v>25</v>
      </c>
      <c r="S10">
        <v>5.5</v>
      </c>
      <c r="U10">
        <v>25</v>
      </c>
      <c r="V10">
        <f t="shared" si="3"/>
        <v>1.0706412365402027</v>
      </c>
    </row>
    <row r="11" spans="1:24" x14ac:dyDescent="0.2">
      <c r="A11" s="1">
        <v>39289</v>
      </c>
      <c r="B11" s="2">
        <v>0.73333333333333339</v>
      </c>
      <c r="C11" s="1">
        <v>39289</v>
      </c>
      <c r="D11" s="2">
        <v>0.74930555555555556</v>
      </c>
      <c r="E11" s="3">
        <v>2.8000000000000007</v>
      </c>
      <c r="F11" s="4">
        <v>1.5972222223354038E-2</v>
      </c>
      <c r="G11" s="17">
        <v>79.620797580588373</v>
      </c>
      <c r="H11" s="63">
        <f t="shared" si="2"/>
        <v>80</v>
      </c>
      <c r="I11" s="11">
        <v>0.38333333336049691</v>
      </c>
      <c r="J11" s="11">
        <f t="shared" si="1"/>
        <v>7.3043478255693612</v>
      </c>
      <c r="K11" s="34" t="s">
        <v>5</v>
      </c>
      <c r="L11" s="161" t="s">
        <v>291</v>
      </c>
      <c r="R11">
        <v>20</v>
      </c>
      <c r="S11">
        <v>1.8</v>
      </c>
      <c r="U11">
        <v>20</v>
      </c>
      <c r="V11">
        <f t="shared" si="3"/>
        <v>0.85325206189990632</v>
      </c>
    </row>
    <row r="12" spans="1:24" x14ac:dyDescent="0.2">
      <c r="A12" s="42">
        <v>42918</v>
      </c>
      <c r="B12" s="43" t="s">
        <v>226</v>
      </c>
      <c r="C12" s="42">
        <v>42918</v>
      </c>
      <c r="D12" s="43" t="s">
        <v>125</v>
      </c>
      <c r="E12" s="44">
        <v>0.8</v>
      </c>
      <c r="F12" s="45">
        <v>2.7777777781011537E-2</v>
      </c>
      <c r="G12" s="46">
        <v>78.338299487200032</v>
      </c>
      <c r="H12" s="63">
        <f t="shared" si="2"/>
        <v>78</v>
      </c>
      <c r="I12" s="48">
        <f t="shared" ref="I12:I29" si="4">F12*24</f>
        <v>0.66666666674427688</v>
      </c>
      <c r="J12" s="48">
        <f t="shared" si="1"/>
        <v>1.1999999998603017</v>
      </c>
      <c r="K12" s="13" t="s">
        <v>5</v>
      </c>
      <c r="L12" s="161"/>
      <c r="R12">
        <v>15</v>
      </c>
      <c r="S12">
        <v>2.2999999999999998</v>
      </c>
      <c r="U12">
        <v>15</v>
      </c>
      <c r="V12">
        <f t="shared" si="3"/>
        <v>0.68000283968989772</v>
      </c>
    </row>
    <row r="13" spans="1:24" x14ac:dyDescent="0.2">
      <c r="A13" s="36">
        <v>41083</v>
      </c>
      <c r="B13" s="37" t="s">
        <v>24</v>
      </c>
      <c r="C13" s="36">
        <v>41084</v>
      </c>
      <c r="D13" s="37" t="s">
        <v>25</v>
      </c>
      <c r="E13" s="38">
        <v>23.299999999999979</v>
      </c>
      <c r="F13" s="39">
        <v>0.55555555555474712</v>
      </c>
      <c r="G13" s="40">
        <v>77.582697278791997</v>
      </c>
      <c r="H13" s="63">
        <f t="shared" si="2"/>
        <v>78</v>
      </c>
      <c r="I13" s="41">
        <f t="shared" si="4"/>
        <v>13.333333333313931</v>
      </c>
      <c r="J13" s="41">
        <f t="shared" si="1"/>
        <v>1.7475000000025414</v>
      </c>
      <c r="K13" s="34" t="s">
        <v>5</v>
      </c>
      <c r="L13" s="161"/>
    </row>
    <row r="14" spans="1:24" x14ac:dyDescent="0.2">
      <c r="A14" s="49">
        <v>41902</v>
      </c>
      <c r="B14" s="50" t="s">
        <v>87</v>
      </c>
      <c r="C14" s="49">
        <v>41902</v>
      </c>
      <c r="D14" s="50" t="s">
        <v>188</v>
      </c>
      <c r="E14" s="57">
        <v>3.5</v>
      </c>
      <c r="F14" s="52">
        <v>0.21875</v>
      </c>
      <c r="G14" s="51">
        <v>77.563286978150529</v>
      </c>
      <c r="H14" s="63">
        <f t="shared" si="2"/>
        <v>78</v>
      </c>
      <c r="I14" s="48">
        <f t="shared" si="4"/>
        <v>5.25</v>
      </c>
      <c r="J14" s="48">
        <f t="shared" si="1"/>
        <v>0.66666666666666663</v>
      </c>
      <c r="K14" s="13" t="s">
        <v>5</v>
      </c>
      <c r="L14" s="161"/>
    </row>
    <row r="15" spans="1:24" x14ac:dyDescent="0.2">
      <c r="A15" s="58">
        <v>43669</v>
      </c>
      <c r="B15" s="59" t="s">
        <v>277</v>
      </c>
      <c r="C15" s="58">
        <v>43669</v>
      </c>
      <c r="D15" s="59" t="s">
        <v>220</v>
      </c>
      <c r="E15" s="60">
        <v>12.499999999999998</v>
      </c>
      <c r="F15" s="61">
        <v>0.16666666667151731</v>
      </c>
      <c r="G15" s="62">
        <v>76.261982896008007</v>
      </c>
      <c r="H15" s="63">
        <f t="shared" si="2"/>
        <v>76</v>
      </c>
      <c r="I15" s="64">
        <f t="shared" si="4"/>
        <v>4.0000000001164153</v>
      </c>
      <c r="J15" s="64">
        <f t="shared" si="1"/>
        <v>3.1249999999090501</v>
      </c>
      <c r="K15" s="14" t="s">
        <v>2</v>
      </c>
      <c r="L15" s="161"/>
    </row>
    <row r="16" spans="1:24" x14ac:dyDescent="0.2">
      <c r="A16" s="69">
        <v>42918</v>
      </c>
      <c r="B16" s="70" t="s">
        <v>179</v>
      </c>
      <c r="C16" s="69">
        <v>42919</v>
      </c>
      <c r="D16" s="70" t="s">
        <v>35</v>
      </c>
      <c r="E16" s="71">
        <v>25.300000000000047</v>
      </c>
      <c r="F16" s="72">
        <v>0.37152777777373558</v>
      </c>
      <c r="G16" s="73">
        <v>74.841912352622458</v>
      </c>
      <c r="H16" s="74">
        <f t="shared" si="2"/>
        <v>75</v>
      </c>
      <c r="I16" s="75">
        <f t="shared" si="4"/>
        <v>8.9166666665696539</v>
      </c>
      <c r="J16" s="75">
        <f t="shared" si="1"/>
        <v>2.8373831776009695</v>
      </c>
      <c r="K16" s="76" t="s">
        <v>2</v>
      </c>
      <c r="L16" s="161" t="s">
        <v>292</v>
      </c>
    </row>
    <row r="17" spans="1:12" x14ac:dyDescent="0.2">
      <c r="A17" s="42">
        <v>42973</v>
      </c>
      <c r="B17" s="43" t="s">
        <v>158</v>
      </c>
      <c r="C17" s="42">
        <v>42973</v>
      </c>
      <c r="D17" s="43" t="s">
        <v>196</v>
      </c>
      <c r="E17" s="44">
        <v>1.7</v>
      </c>
      <c r="F17" s="45">
        <v>5.9027777781011537E-2</v>
      </c>
      <c r="G17" s="46">
        <v>74.724537887640309</v>
      </c>
      <c r="H17" s="74">
        <f t="shared" si="2"/>
        <v>75</v>
      </c>
      <c r="I17" s="48">
        <f t="shared" si="4"/>
        <v>1.4166666667442769</v>
      </c>
      <c r="J17" s="48">
        <f t="shared" si="1"/>
        <v>1.1999999999342597</v>
      </c>
      <c r="K17" s="35" t="s">
        <v>5</v>
      </c>
      <c r="L17" s="161"/>
    </row>
    <row r="18" spans="1:12" x14ac:dyDescent="0.2">
      <c r="A18" s="42">
        <v>43276</v>
      </c>
      <c r="B18" s="43" t="s">
        <v>280</v>
      </c>
      <c r="C18" s="42">
        <v>43276</v>
      </c>
      <c r="D18" s="43" t="s">
        <v>65</v>
      </c>
      <c r="E18" s="44">
        <v>11.7</v>
      </c>
      <c r="F18" s="45">
        <v>0.11111111110949423</v>
      </c>
      <c r="G18" s="46">
        <v>73.616746074305553</v>
      </c>
      <c r="H18" s="74">
        <f t="shared" si="2"/>
        <v>74</v>
      </c>
      <c r="I18" s="48">
        <f t="shared" si="4"/>
        <v>2.6666666666278616</v>
      </c>
      <c r="J18" s="48">
        <f t="shared" si="1"/>
        <v>4.387500000063846</v>
      </c>
      <c r="K18" s="13" t="s">
        <v>5</v>
      </c>
      <c r="L18" s="161"/>
    </row>
    <row r="19" spans="1:12" x14ac:dyDescent="0.2">
      <c r="A19" s="42">
        <v>42917</v>
      </c>
      <c r="B19" s="43" t="s">
        <v>50</v>
      </c>
      <c r="C19" s="42">
        <v>42918</v>
      </c>
      <c r="D19" s="43" t="s">
        <v>270</v>
      </c>
      <c r="E19" s="44">
        <v>15.799999999999986</v>
      </c>
      <c r="F19" s="45">
        <v>0.29861111110949423</v>
      </c>
      <c r="G19" s="46">
        <v>72.527465453675759</v>
      </c>
      <c r="H19" s="74">
        <f t="shared" si="2"/>
        <v>73</v>
      </c>
      <c r="I19" s="48">
        <f t="shared" si="4"/>
        <v>7.1666666666278616</v>
      </c>
      <c r="J19" s="48">
        <f t="shared" si="1"/>
        <v>2.2046511628026333</v>
      </c>
      <c r="K19" s="13" t="s">
        <v>5</v>
      </c>
      <c r="L19" s="161"/>
    </row>
    <row r="20" spans="1:12" x14ac:dyDescent="0.2">
      <c r="A20" s="42">
        <v>43671</v>
      </c>
      <c r="B20" s="43" t="s">
        <v>165</v>
      </c>
      <c r="C20" s="42">
        <v>43671</v>
      </c>
      <c r="D20" s="43" t="s">
        <v>275</v>
      </c>
      <c r="E20" s="44">
        <v>2.2999999999999998</v>
      </c>
      <c r="F20" s="45">
        <v>6.9444444452528842E-3</v>
      </c>
      <c r="G20" s="46">
        <v>72.23961490615504</v>
      </c>
      <c r="H20" s="74">
        <f t="shared" si="2"/>
        <v>72</v>
      </c>
      <c r="I20" s="48">
        <f t="shared" si="4"/>
        <v>0.16666666668606922</v>
      </c>
      <c r="J20" s="48">
        <f t="shared" si="1"/>
        <v>13.799999998393467</v>
      </c>
      <c r="K20" s="13" t="s">
        <v>5</v>
      </c>
      <c r="L20" s="161"/>
    </row>
    <row r="21" spans="1:12" x14ac:dyDescent="0.2">
      <c r="A21" s="42">
        <v>42925</v>
      </c>
      <c r="B21" s="43" t="s">
        <v>132</v>
      </c>
      <c r="C21" s="42">
        <v>42925</v>
      </c>
      <c r="D21" s="43" t="s">
        <v>248</v>
      </c>
      <c r="E21" s="44">
        <v>0.30000000000000004</v>
      </c>
      <c r="F21" s="45">
        <v>1.3888888890505768E-2</v>
      </c>
      <c r="G21" s="46">
        <v>70.44448584991683</v>
      </c>
      <c r="H21" s="74">
        <f t="shared" si="2"/>
        <v>70</v>
      </c>
      <c r="I21" s="48">
        <f t="shared" si="4"/>
        <v>0.33333333337213844</v>
      </c>
      <c r="J21" s="48">
        <f t="shared" si="1"/>
        <v>0.89999999989522639</v>
      </c>
      <c r="K21" s="13" t="s">
        <v>5</v>
      </c>
      <c r="L21" s="161"/>
    </row>
    <row r="22" spans="1:12" x14ac:dyDescent="0.2">
      <c r="A22" s="42">
        <v>43317</v>
      </c>
      <c r="B22" s="43" t="s">
        <v>22</v>
      </c>
      <c r="C22" s="42">
        <v>43317</v>
      </c>
      <c r="D22" s="43" t="s">
        <v>61</v>
      </c>
      <c r="E22" s="44">
        <v>0.4</v>
      </c>
      <c r="F22" s="45">
        <v>3.4722222189884633E-3</v>
      </c>
      <c r="G22" s="46">
        <v>70.118871982422533</v>
      </c>
      <c r="H22" s="74">
        <f t="shared" si="2"/>
        <v>70</v>
      </c>
      <c r="I22" s="48">
        <f t="shared" si="4"/>
        <v>8.3333333255723119E-2</v>
      </c>
      <c r="J22" s="48">
        <f t="shared" si="1"/>
        <v>4.8000000044703484</v>
      </c>
      <c r="K22" s="13" t="s">
        <v>5</v>
      </c>
      <c r="L22" s="161"/>
    </row>
    <row r="23" spans="1:12" x14ac:dyDescent="0.2">
      <c r="A23" s="42">
        <v>42925</v>
      </c>
      <c r="B23" s="43" t="s">
        <v>47</v>
      </c>
      <c r="C23" s="42">
        <v>42925</v>
      </c>
      <c r="D23" s="43" t="s">
        <v>57</v>
      </c>
      <c r="E23" s="44">
        <v>3.3000000000000007</v>
      </c>
      <c r="F23" s="45">
        <v>0.19097222222626442</v>
      </c>
      <c r="G23" s="46">
        <v>69.548613381221202</v>
      </c>
      <c r="H23" s="74">
        <f t="shared" si="2"/>
        <v>70</v>
      </c>
      <c r="I23" s="48">
        <f t="shared" si="4"/>
        <v>4.5833333334303461</v>
      </c>
      <c r="J23" s="48">
        <f t="shared" si="1"/>
        <v>0.71999999998476039</v>
      </c>
      <c r="K23" s="13" t="s">
        <v>5</v>
      </c>
      <c r="L23" s="161"/>
    </row>
    <row r="24" spans="1:12" x14ac:dyDescent="0.2">
      <c r="A24" s="42">
        <v>43667</v>
      </c>
      <c r="B24" s="43" t="s">
        <v>213</v>
      </c>
      <c r="C24" s="42">
        <v>43667</v>
      </c>
      <c r="D24" s="43" t="s">
        <v>98</v>
      </c>
      <c r="E24" s="44">
        <v>0.4</v>
      </c>
      <c r="F24" s="45">
        <v>3.4722222189884633E-3</v>
      </c>
      <c r="G24" s="46">
        <v>68.149023642744794</v>
      </c>
      <c r="H24" s="47">
        <f t="shared" si="2"/>
        <v>68</v>
      </c>
      <c r="I24" s="48">
        <f t="shared" si="4"/>
        <v>8.3333333255723119E-2</v>
      </c>
      <c r="J24" s="48">
        <f t="shared" si="1"/>
        <v>4.8000000044703484</v>
      </c>
      <c r="K24" s="13" t="s">
        <v>5</v>
      </c>
    </row>
    <row r="25" spans="1:12" x14ac:dyDescent="0.2">
      <c r="A25" s="42">
        <v>43666</v>
      </c>
      <c r="B25" s="43" t="s">
        <v>101</v>
      </c>
      <c r="C25" s="42">
        <v>43666</v>
      </c>
      <c r="D25" s="43" t="s">
        <v>126</v>
      </c>
      <c r="E25" s="44">
        <v>1.1000000000000001</v>
      </c>
      <c r="F25" s="45">
        <v>6.9444444452528842E-3</v>
      </c>
      <c r="G25" s="46">
        <v>67.307791888476117</v>
      </c>
      <c r="H25" s="47">
        <f t="shared" si="2"/>
        <v>67</v>
      </c>
      <c r="I25" s="48">
        <f t="shared" si="4"/>
        <v>0.16666666668606922</v>
      </c>
      <c r="J25" s="48">
        <f t="shared" si="1"/>
        <v>6.5999999992316596</v>
      </c>
      <c r="K25" s="13" t="s">
        <v>5</v>
      </c>
    </row>
    <row r="26" spans="1:12" x14ac:dyDescent="0.2">
      <c r="A26" s="42">
        <v>41512</v>
      </c>
      <c r="B26" s="43">
        <v>8.6805555555555566E-2</v>
      </c>
      <c r="C26" s="42">
        <v>41512</v>
      </c>
      <c r="D26" s="43">
        <v>9.0277777777777776E-2</v>
      </c>
      <c r="E26" s="44">
        <v>0.1</v>
      </c>
      <c r="F26" s="45">
        <v>3.4722222262644209E-3</v>
      </c>
      <c r="G26" s="46">
        <v>66.852169206804817</v>
      </c>
      <c r="H26" s="47">
        <f t="shared" si="2"/>
        <v>67</v>
      </c>
      <c r="I26" s="48">
        <f t="shared" si="4"/>
        <v>8.3333333430346102E-2</v>
      </c>
      <c r="J26" s="48">
        <f t="shared" si="1"/>
        <v>1.1999999986030163</v>
      </c>
      <c r="K26" s="13" t="s">
        <v>5</v>
      </c>
    </row>
    <row r="27" spans="1:12" x14ac:dyDescent="0.2">
      <c r="A27" s="42">
        <v>41512</v>
      </c>
      <c r="B27" s="43">
        <v>5.9027777777777783E-2</v>
      </c>
      <c r="C27" s="42">
        <v>41512</v>
      </c>
      <c r="D27" s="43">
        <v>6.25E-2</v>
      </c>
      <c r="E27" s="44">
        <v>0.1</v>
      </c>
      <c r="F27" s="45">
        <v>3.4722222189884633E-3</v>
      </c>
      <c r="G27" s="46">
        <v>66.835551856900977</v>
      </c>
      <c r="H27" s="47">
        <f t="shared" si="2"/>
        <v>67</v>
      </c>
      <c r="I27" s="48">
        <f t="shared" si="4"/>
        <v>8.3333333255723119E-2</v>
      </c>
      <c r="J27" s="48">
        <f t="shared" si="1"/>
        <v>1.2000000011175871</v>
      </c>
      <c r="K27" s="13" t="s">
        <v>5</v>
      </c>
    </row>
    <row r="28" spans="1:12" x14ac:dyDescent="0.2">
      <c r="A28" s="42">
        <v>43666</v>
      </c>
      <c r="B28" s="43" t="s">
        <v>178</v>
      </c>
      <c r="C28" s="42">
        <v>43666</v>
      </c>
      <c r="D28" s="43" t="s">
        <v>167</v>
      </c>
      <c r="E28" s="44">
        <v>1.1000000000000001</v>
      </c>
      <c r="F28" s="45">
        <v>6.9444444379769266E-3</v>
      </c>
      <c r="G28" s="46">
        <v>66.506449186692507</v>
      </c>
      <c r="H28" s="47">
        <f t="shared" si="2"/>
        <v>67</v>
      </c>
      <c r="I28" s="48">
        <f t="shared" si="4"/>
        <v>0.16666666651144624</v>
      </c>
      <c r="J28" s="48">
        <f t="shared" si="1"/>
        <v>6.6000000061467299</v>
      </c>
      <c r="K28" s="13" t="s">
        <v>5</v>
      </c>
    </row>
    <row r="29" spans="1:12" x14ac:dyDescent="0.2">
      <c r="A29" s="36">
        <v>41086</v>
      </c>
      <c r="B29" s="37" t="s">
        <v>28</v>
      </c>
      <c r="C29" s="36">
        <v>41086</v>
      </c>
      <c r="D29" s="37" t="s">
        <v>29</v>
      </c>
      <c r="E29" s="38">
        <v>0.7</v>
      </c>
      <c r="F29" s="39">
        <v>3.125E-2</v>
      </c>
      <c r="G29" s="40">
        <v>66.475503581252738</v>
      </c>
      <c r="H29" s="47">
        <f t="shared" si="2"/>
        <v>66</v>
      </c>
      <c r="I29" s="41">
        <f t="shared" si="4"/>
        <v>0.75</v>
      </c>
      <c r="J29" s="41">
        <f t="shared" si="1"/>
        <v>0.93333333333333324</v>
      </c>
      <c r="K29" s="13" t="s">
        <v>5</v>
      </c>
    </row>
    <row r="30" spans="1:12" x14ac:dyDescent="0.2">
      <c r="A30" s="1">
        <v>39668</v>
      </c>
      <c r="B30" s="2">
        <v>0.79999999999999993</v>
      </c>
      <c r="C30" s="1">
        <v>39668</v>
      </c>
      <c r="D30" s="2">
        <v>0.83680555555555547</v>
      </c>
      <c r="E30" s="3">
        <v>0.79999999999999993</v>
      </c>
      <c r="F30" s="4">
        <v>3.6805555551836733E-2</v>
      </c>
      <c r="G30" s="17">
        <v>66.002275456219891</v>
      </c>
      <c r="H30" s="47">
        <f t="shared" si="2"/>
        <v>66</v>
      </c>
      <c r="I30" s="11">
        <v>0.88333333324408159</v>
      </c>
      <c r="J30" s="11">
        <f t="shared" si="1"/>
        <v>0.90566037744999817</v>
      </c>
      <c r="K30" s="34" t="s">
        <v>5</v>
      </c>
    </row>
    <row r="31" spans="1:12" x14ac:dyDescent="0.2">
      <c r="A31" s="49">
        <v>41835</v>
      </c>
      <c r="B31" s="50" t="s">
        <v>40</v>
      </c>
      <c r="C31" s="49">
        <v>41836</v>
      </c>
      <c r="D31" s="50" t="s">
        <v>43</v>
      </c>
      <c r="E31" s="51">
        <v>2.2000000000000006</v>
      </c>
      <c r="F31" s="52">
        <v>0.14930555555474712</v>
      </c>
      <c r="G31" s="51">
        <v>65.531741833581862</v>
      </c>
      <c r="H31" s="47">
        <f t="shared" si="2"/>
        <v>66</v>
      </c>
      <c r="I31" s="48">
        <f>F31*24</f>
        <v>3.5833333333139308</v>
      </c>
      <c r="J31" s="48">
        <f t="shared" si="1"/>
        <v>0.61395348837541752</v>
      </c>
      <c r="K31" s="13" t="s">
        <v>5</v>
      </c>
    </row>
    <row r="32" spans="1:12" x14ac:dyDescent="0.2">
      <c r="A32" s="1">
        <v>39669</v>
      </c>
      <c r="B32" s="2">
        <v>5.5555555555555552E-2</v>
      </c>
      <c r="C32" s="1">
        <v>39669</v>
      </c>
      <c r="D32" s="2">
        <v>7.8472222222222221E-2</v>
      </c>
      <c r="E32" s="3">
        <v>0.5</v>
      </c>
      <c r="F32" s="4">
        <v>2.2916666668606922E-2</v>
      </c>
      <c r="G32" s="17">
        <v>64.262063236021149</v>
      </c>
      <c r="H32" s="47">
        <f t="shared" si="2"/>
        <v>64</v>
      </c>
      <c r="I32" s="11">
        <v>0.55000000004656613</v>
      </c>
      <c r="J32" s="11">
        <f t="shared" si="1"/>
        <v>0.9090909090139403</v>
      </c>
      <c r="K32" s="34" t="s">
        <v>5</v>
      </c>
    </row>
    <row r="33" spans="1:11" x14ac:dyDescent="0.2">
      <c r="A33" s="53">
        <v>41797</v>
      </c>
      <c r="B33" s="54" t="s">
        <v>88</v>
      </c>
      <c r="C33" s="53">
        <v>41797</v>
      </c>
      <c r="D33" s="54" t="s">
        <v>117</v>
      </c>
      <c r="E33" s="55">
        <v>1.2000000000000002</v>
      </c>
      <c r="F33" s="56">
        <v>0.125</v>
      </c>
      <c r="G33" s="55">
        <v>63.396928135473196</v>
      </c>
      <c r="H33" s="47">
        <f t="shared" si="2"/>
        <v>63</v>
      </c>
      <c r="I33" s="48">
        <f>F33*24</f>
        <v>3</v>
      </c>
      <c r="J33" s="48">
        <f t="shared" si="1"/>
        <v>0.40000000000000008</v>
      </c>
      <c r="K33" s="34" t="s">
        <v>5</v>
      </c>
    </row>
    <row r="34" spans="1:11" x14ac:dyDescent="0.2">
      <c r="A34" s="36">
        <v>41116</v>
      </c>
      <c r="B34" s="37" t="s">
        <v>63</v>
      </c>
      <c r="C34" s="36">
        <v>41116</v>
      </c>
      <c r="D34" s="37" t="s">
        <v>64</v>
      </c>
      <c r="E34" s="38">
        <v>0.89999999999999991</v>
      </c>
      <c r="F34" s="39">
        <v>7.6388888890505768E-2</v>
      </c>
      <c r="G34" s="40">
        <v>63.014153935558461</v>
      </c>
      <c r="H34" s="47">
        <f t="shared" si="2"/>
        <v>63</v>
      </c>
      <c r="I34" s="41">
        <f>F34*24</f>
        <v>1.8333333333721384</v>
      </c>
      <c r="J34" s="41">
        <f t="shared" si="1"/>
        <v>0.49090909089870005</v>
      </c>
      <c r="K34" s="13" t="s">
        <v>5</v>
      </c>
    </row>
    <row r="35" spans="1:11" x14ac:dyDescent="0.2">
      <c r="A35" s="42">
        <v>43666</v>
      </c>
      <c r="B35" s="43" t="s">
        <v>56</v>
      </c>
      <c r="C35" s="42">
        <v>43666</v>
      </c>
      <c r="D35" s="43" t="s">
        <v>251</v>
      </c>
      <c r="E35" s="44">
        <v>4.5000000000000009</v>
      </c>
      <c r="F35" s="45">
        <v>5.2083333335758653E-2</v>
      </c>
      <c r="G35" s="46">
        <v>62.602217123339578</v>
      </c>
      <c r="H35" s="47">
        <f t="shared" si="2"/>
        <v>63</v>
      </c>
      <c r="I35" s="48">
        <f>F35*24</f>
        <v>1.2500000000582077</v>
      </c>
      <c r="J35" s="48">
        <f t="shared" si="1"/>
        <v>3.5999999998323626</v>
      </c>
      <c r="K35" s="13" t="s">
        <v>5</v>
      </c>
    </row>
    <row r="36" spans="1:11" x14ac:dyDescent="0.2">
      <c r="A36" s="1">
        <v>39669</v>
      </c>
      <c r="B36" s="2">
        <v>0.52361111111111114</v>
      </c>
      <c r="C36" s="1">
        <v>39669</v>
      </c>
      <c r="D36" s="2">
        <v>0.57777777777777783</v>
      </c>
      <c r="E36" s="3">
        <v>3.2000000000000011</v>
      </c>
      <c r="F36" s="4">
        <v>5.4166666668606922E-2</v>
      </c>
      <c r="G36" s="17">
        <v>62.160541998828137</v>
      </c>
      <c r="H36" s="47">
        <f t="shared" si="2"/>
        <v>62</v>
      </c>
      <c r="I36" s="11">
        <v>1.3000000000465661</v>
      </c>
      <c r="J36" s="11">
        <f t="shared" si="1"/>
        <v>2.46153846145029</v>
      </c>
      <c r="K36" s="34" t="s">
        <v>5</v>
      </c>
    </row>
    <row r="37" spans="1:11" x14ac:dyDescent="0.2">
      <c r="A37" s="1">
        <v>39669</v>
      </c>
      <c r="B37" s="2">
        <v>0.28541666666666665</v>
      </c>
      <c r="C37" s="1">
        <v>39669</v>
      </c>
      <c r="D37" s="2">
        <v>0.36458333333333331</v>
      </c>
      <c r="E37" s="3">
        <v>0.6</v>
      </c>
      <c r="F37" s="4">
        <v>7.9166666670062114E-2</v>
      </c>
      <c r="G37" s="17">
        <v>62.094398517529143</v>
      </c>
      <c r="H37" s="47">
        <f t="shared" si="2"/>
        <v>62</v>
      </c>
      <c r="I37" s="11">
        <v>1.9000000000814907</v>
      </c>
      <c r="J37" s="11">
        <f t="shared" si="1"/>
        <v>0.31578947367066634</v>
      </c>
      <c r="K37" s="34" t="s">
        <v>5</v>
      </c>
    </row>
    <row r="38" spans="1:11" x14ac:dyDescent="0.2">
      <c r="A38" s="1">
        <v>39669</v>
      </c>
      <c r="B38" s="2">
        <v>0.76527777777777783</v>
      </c>
      <c r="C38" s="1">
        <v>39669</v>
      </c>
      <c r="D38" s="2">
        <v>0.88958333333333339</v>
      </c>
      <c r="E38" s="3">
        <v>2.7000000000000011</v>
      </c>
      <c r="F38" s="4">
        <v>0.12430555555329192</v>
      </c>
      <c r="G38" s="17">
        <v>62.036736087187009</v>
      </c>
      <c r="H38" s="47">
        <f t="shared" si="2"/>
        <v>62</v>
      </c>
      <c r="I38" s="11">
        <v>2.9833333332790062</v>
      </c>
      <c r="J38" s="11">
        <f t="shared" si="1"/>
        <v>0.90502793297737494</v>
      </c>
      <c r="K38" s="34" t="s">
        <v>5</v>
      </c>
    </row>
    <row r="39" spans="1:11" x14ac:dyDescent="0.2">
      <c r="A39" s="42">
        <v>43276</v>
      </c>
      <c r="B39" s="43" t="s">
        <v>111</v>
      </c>
      <c r="C39" s="42">
        <v>43276</v>
      </c>
      <c r="D39" s="43" t="s">
        <v>278</v>
      </c>
      <c r="E39" s="44">
        <v>14.7</v>
      </c>
      <c r="F39" s="45">
        <v>0.11458333333575865</v>
      </c>
      <c r="G39" s="46">
        <v>61.542629716955787</v>
      </c>
      <c r="H39" s="47">
        <f t="shared" si="2"/>
        <v>62</v>
      </c>
      <c r="I39" s="48">
        <f>F39*24</f>
        <v>2.7500000000582077</v>
      </c>
      <c r="J39" s="48">
        <f t="shared" si="1"/>
        <v>5.3454545453414006</v>
      </c>
      <c r="K39" s="13" t="s">
        <v>5</v>
      </c>
    </row>
    <row r="40" spans="1:11" x14ac:dyDescent="0.2">
      <c r="A40" s="42">
        <v>43666</v>
      </c>
      <c r="B40" s="43" t="s">
        <v>132</v>
      </c>
      <c r="C40" s="42">
        <v>43666</v>
      </c>
      <c r="D40" s="43" t="s">
        <v>174</v>
      </c>
      <c r="E40" s="44">
        <v>2.1</v>
      </c>
      <c r="F40" s="45">
        <v>1.0416666671517305E-2</v>
      </c>
      <c r="G40" s="46">
        <v>61.51330598439985</v>
      </c>
      <c r="H40" s="47">
        <f t="shared" si="2"/>
        <v>62</v>
      </c>
      <c r="I40" s="48">
        <f>F40*24</f>
        <v>0.25000000011641532</v>
      </c>
      <c r="J40" s="48">
        <f t="shared" si="1"/>
        <v>8.3999999960884448</v>
      </c>
      <c r="K40" s="13" t="s">
        <v>5</v>
      </c>
    </row>
    <row r="41" spans="1:11" x14ac:dyDescent="0.2">
      <c r="A41" s="1">
        <v>40030</v>
      </c>
      <c r="B41" s="2">
        <v>6.1805555555555558E-2</v>
      </c>
      <c r="C41" s="1">
        <v>40030</v>
      </c>
      <c r="D41" s="2">
        <v>0.4368055555555555</v>
      </c>
      <c r="E41" s="3">
        <v>3.1000000000000014</v>
      </c>
      <c r="F41" s="4">
        <v>0.375</v>
      </c>
      <c r="G41" s="17">
        <v>61.470121815482244</v>
      </c>
      <c r="H41" s="47">
        <f t="shared" si="2"/>
        <v>61</v>
      </c>
      <c r="I41" s="11">
        <v>9</v>
      </c>
      <c r="J41" s="11">
        <f t="shared" si="1"/>
        <v>0.34444444444444461</v>
      </c>
      <c r="K41" s="34" t="s">
        <v>5</v>
      </c>
    </row>
    <row r="42" spans="1:11" x14ac:dyDescent="0.2">
      <c r="A42" s="42">
        <v>42916</v>
      </c>
      <c r="B42" s="43" t="s">
        <v>183</v>
      </c>
      <c r="C42" s="42">
        <v>42917</v>
      </c>
      <c r="D42" s="43" t="s">
        <v>246</v>
      </c>
      <c r="E42" s="44">
        <v>30.400000000000041</v>
      </c>
      <c r="F42" s="45">
        <v>0.55555555555474712</v>
      </c>
      <c r="G42" s="46">
        <v>61.368483515365881</v>
      </c>
      <c r="H42" s="47">
        <f t="shared" si="2"/>
        <v>61</v>
      </c>
      <c r="I42" s="48">
        <f>F42*24</f>
        <v>13.333333333313931</v>
      </c>
      <c r="J42" s="48">
        <f t="shared" si="1"/>
        <v>2.2800000000033211</v>
      </c>
      <c r="K42" s="13" t="s">
        <v>5</v>
      </c>
    </row>
    <row r="43" spans="1:11" x14ac:dyDescent="0.2">
      <c r="A43" s="42">
        <v>43678</v>
      </c>
      <c r="B43" s="43" t="s">
        <v>184</v>
      </c>
      <c r="C43" s="42">
        <v>43678</v>
      </c>
      <c r="D43" s="43" t="s">
        <v>8</v>
      </c>
      <c r="E43" s="44">
        <v>7.6999999999999993</v>
      </c>
      <c r="F43" s="45">
        <v>6.5972222218988463E-2</v>
      </c>
      <c r="G43" s="46">
        <v>61.30248711965973</v>
      </c>
      <c r="H43" s="47">
        <f t="shared" si="2"/>
        <v>61</v>
      </c>
      <c r="I43" s="48">
        <f>F43*24</f>
        <v>1.5833333332557231</v>
      </c>
      <c r="J43" s="48">
        <f t="shared" si="1"/>
        <v>4.8631578949752186</v>
      </c>
      <c r="K43" s="13" t="s">
        <v>5</v>
      </c>
    </row>
    <row r="44" spans="1:11" x14ac:dyDescent="0.2">
      <c r="A44" s="1">
        <v>39993</v>
      </c>
      <c r="B44" s="2">
        <v>0.80208333333333337</v>
      </c>
      <c r="C44" s="1">
        <v>39994</v>
      </c>
      <c r="D44" s="2">
        <v>0.16041666666666668</v>
      </c>
      <c r="E44" s="3">
        <v>12.999999999999975</v>
      </c>
      <c r="F44" s="4">
        <v>0.35833333332993789</v>
      </c>
      <c r="G44" s="17">
        <v>61.162504704000071</v>
      </c>
      <c r="H44" s="47">
        <f t="shared" si="2"/>
        <v>61</v>
      </c>
      <c r="I44" s="11">
        <v>8.5999999999185093</v>
      </c>
      <c r="J44" s="11">
        <f t="shared" si="1"/>
        <v>1.511627906991065</v>
      </c>
      <c r="K44" s="34" t="s">
        <v>5</v>
      </c>
    </row>
    <row r="45" spans="1:11" x14ac:dyDescent="0.2">
      <c r="A45" s="49">
        <v>41841</v>
      </c>
      <c r="B45" s="50" t="s">
        <v>108</v>
      </c>
      <c r="C45" s="49">
        <v>41841</v>
      </c>
      <c r="D45" s="50" t="s">
        <v>144</v>
      </c>
      <c r="E45" s="51">
        <v>1.6000000000000003</v>
      </c>
      <c r="F45" s="52">
        <v>0.19097222222626442</v>
      </c>
      <c r="G45" s="51">
        <v>60.62921293251253</v>
      </c>
      <c r="H45" s="47">
        <f t="shared" si="2"/>
        <v>61</v>
      </c>
      <c r="I45" s="48">
        <f t="shared" ref="I45:I60" si="5">F45*24</f>
        <v>4.5833333334303461</v>
      </c>
      <c r="J45" s="48">
        <f t="shared" si="1"/>
        <v>0.34909090908352014</v>
      </c>
      <c r="K45" s="13" t="s">
        <v>5</v>
      </c>
    </row>
    <row r="46" spans="1:11" x14ac:dyDescent="0.2">
      <c r="A46" s="42">
        <v>43275</v>
      </c>
      <c r="B46" s="43" t="s">
        <v>183</v>
      </c>
      <c r="C46" s="42">
        <v>43275</v>
      </c>
      <c r="D46" s="43" t="s">
        <v>163</v>
      </c>
      <c r="E46" s="44">
        <v>12.6</v>
      </c>
      <c r="F46" s="45">
        <v>3.4722222218988463E-2</v>
      </c>
      <c r="G46" s="46">
        <v>60.055220045810557</v>
      </c>
      <c r="H46" s="47">
        <f t="shared" si="2"/>
        <v>60</v>
      </c>
      <c r="I46" s="48">
        <f t="shared" si="5"/>
        <v>0.83333333325572312</v>
      </c>
      <c r="J46" s="48">
        <f t="shared" si="1"/>
        <v>15.12000000140816</v>
      </c>
      <c r="K46" s="35" t="s">
        <v>5</v>
      </c>
    </row>
    <row r="47" spans="1:11" x14ac:dyDescent="0.2">
      <c r="A47" s="42">
        <v>41512</v>
      </c>
      <c r="B47" s="43">
        <v>0.58333333333333337</v>
      </c>
      <c r="C47" s="42">
        <v>41512</v>
      </c>
      <c r="D47" s="43">
        <v>0.58680555555555558</v>
      </c>
      <c r="E47" s="44">
        <v>0.1</v>
      </c>
      <c r="F47" s="45">
        <v>3.4722222189884633E-3</v>
      </c>
      <c r="G47" s="46">
        <v>59.801814048347211</v>
      </c>
      <c r="H47" s="47">
        <f t="shared" si="2"/>
        <v>60</v>
      </c>
      <c r="I47" s="48">
        <f t="shared" si="5"/>
        <v>8.3333333255723119E-2</v>
      </c>
      <c r="J47" s="48">
        <f t="shared" si="1"/>
        <v>1.2000000011175871</v>
      </c>
      <c r="K47" s="13" t="s">
        <v>5</v>
      </c>
    </row>
    <row r="48" spans="1:11" x14ac:dyDescent="0.2">
      <c r="A48" s="42">
        <v>42976</v>
      </c>
      <c r="B48" s="43" t="s">
        <v>23</v>
      </c>
      <c r="C48" s="42">
        <v>42976</v>
      </c>
      <c r="D48" s="43" t="s">
        <v>187</v>
      </c>
      <c r="E48" s="44">
        <v>10.099999999999991</v>
      </c>
      <c r="F48" s="45">
        <v>0.55902777777373558</v>
      </c>
      <c r="G48" s="46">
        <v>59.581344505018521</v>
      </c>
      <c r="H48" s="47">
        <f t="shared" si="2"/>
        <v>60</v>
      </c>
      <c r="I48" s="48">
        <f t="shared" si="5"/>
        <v>13.416666666569654</v>
      </c>
      <c r="J48" s="48">
        <f t="shared" si="1"/>
        <v>0.75279503106134327</v>
      </c>
      <c r="K48" s="13" t="s">
        <v>5</v>
      </c>
    </row>
    <row r="49" spans="1:11" x14ac:dyDescent="0.2">
      <c r="A49" s="36">
        <v>41123</v>
      </c>
      <c r="B49" s="37" t="s">
        <v>79</v>
      </c>
      <c r="C49" s="36">
        <v>41123</v>
      </c>
      <c r="D49" s="37" t="s">
        <v>80</v>
      </c>
      <c r="E49" s="38">
        <v>1.4</v>
      </c>
      <c r="F49" s="39">
        <v>6.9444444452528842E-3</v>
      </c>
      <c r="G49" s="40">
        <v>59.372232229474484</v>
      </c>
      <c r="H49" s="47">
        <f t="shared" si="2"/>
        <v>59</v>
      </c>
      <c r="I49" s="41">
        <f t="shared" si="5"/>
        <v>0.16666666668606922</v>
      </c>
      <c r="J49" s="41">
        <f t="shared" si="1"/>
        <v>8.3999999990221106</v>
      </c>
      <c r="K49" s="13" t="s">
        <v>5</v>
      </c>
    </row>
    <row r="50" spans="1:11" x14ac:dyDescent="0.2">
      <c r="A50" s="42">
        <v>43717</v>
      </c>
      <c r="B50" s="43" t="s">
        <v>258</v>
      </c>
      <c r="C50" s="42">
        <v>43718</v>
      </c>
      <c r="D50" s="43" t="s">
        <v>141</v>
      </c>
      <c r="E50" s="44">
        <v>6.2999999999999989</v>
      </c>
      <c r="F50" s="45">
        <v>6.9444444445252884E-2</v>
      </c>
      <c r="G50" s="46">
        <v>58.781556849806321</v>
      </c>
      <c r="H50" s="47">
        <f t="shared" si="2"/>
        <v>59</v>
      </c>
      <c r="I50" s="48">
        <f t="shared" si="5"/>
        <v>1.6666666666860692</v>
      </c>
      <c r="J50" s="48">
        <f t="shared" si="1"/>
        <v>3.7799999999559946</v>
      </c>
      <c r="K50" s="13" t="s">
        <v>5</v>
      </c>
    </row>
    <row r="51" spans="1:11" x14ac:dyDescent="0.2">
      <c r="A51" s="42">
        <v>42974</v>
      </c>
      <c r="B51" s="43" t="s">
        <v>121</v>
      </c>
      <c r="C51" s="42">
        <v>42974</v>
      </c>
      <c r="D51" s="43" t="s">
        <v>224</v>
      </c>
      <c r="E51" s="44">
        <v>1.6</v>
      </c>
      <c r="F51" s="45">
        <v>6.9444444452528842E-3</v>
      </c>
      <c r="G51" s="46">
        <v>58.76863139137248</v>
      </c>
      <c r="H51" s="47">
        <f t="shared" si="2"/>
        <v>59</v>
      </c>
      <c r="I51" s="48">
        <f t="shared" si="5"/>
        <v>0.16666666668606922</v>
      </c>
      <c r="J51" s="48">
        <f t="shared" si="1"/>
        <v>9.5999999988824136</v>
      </c>
      <c r="K51" s="13" t="s">
        <v>5</v>
      </c>
    </row>
    <row r="52" spans="1:11" x14ac:dyDescent="0.2">
      <c r="A52" s="36">
        <v>41118</v>
      </c>
      <c r="B52" s="37" t="s">
        <v>39</v>
      </c>
      <c r="C52" s="36">
        <v>41118</v>
      </c>
      <c r="D52" s="37" t="s">
        <v>27</v>
      </c>
      <c r="E52" s="38">
        <v>2.8000000000000003</v>
      </c>
      <c r="F52" s="39">
        <v>8.6805555554747116E-2</v>
      </c>
      <c r="G52" s="40">
        <v>58.394089562613686</v>
      </c>
      <c r="H52" s="47">
        <f t="shared" si="2"/>
        <v>58</v>
      </c>
      <c r="I52" s="41">
        <f t="shared" si="5"/>
        <v>2.0833333333139308</v>
      </c>
      <c r="J52" s="41">
        <f t="shared" si="1"/>
        <v>1.3440000000125172</v>
      </c>
      <c r="K52" s="13" t="s">
        <v>5</v>
      </c>
    </row>
    <row r="53" spans="1:11" x14ac:dyDescent="0.2">
      <c r="A53" s="42">
        <v>43677</v>
      </c>
      <c r="B53" s="43" t="s">
        <v>194</v>
      </c>
      <c r="C53" s="42">
        <v>43678</v>
      </c>
      <c r="D53" s="43" t="s">
        <v>137</v>
      </c>
      <c r="E53" s="44">
        <v>11.599999999999996</v>
      </c>
      <c r="F53" s="45">
        <v>0.20138888889050577</v>
      </c>
      <c r="G53" s="46">
        <v>58.223842450089563</v>
      </c>
      <c r="H53" s="47">
        <f t="shared" si="2"/>
        <v>58</v>
      </c>
      <c r="I53" s="48">
        <f t="shared" si="5"/>
        <v>4.8333333333721384</v>
      </c>
      <c r="J53" s="48">
        <f t="shared" si="1"/>
        <v>2.3999999999807304</v>
      </c>
      <c r="K53" s="13" t="s">
        <v>5</v>
      </c>
    </row>
    <row r="54" spans="1:11" x14ac:dyDescent="0.2">
      <c r="A54" s="49">
        <v>41832</v>
      </c>
      <c r="B54" s="50" t="s">
        <v>151</v>
      </c>
      <c r="C54" s="49">
        <v>41832</v>
      </c>
      <c r="D54" s="50" t="s">
        <v>152</v>
      </c>
      <c r="E54" s="51">
        <v>3.8000000000000012</v>
      </c>
      <c r="F54" s="52">
        <v>0.13541666666424135</v>
      </c>
      <c r="G54" s="51">
        <v>58.163895520062148</v>
      </c>
      <c r="H54" s="47">
        <f t="shared" si="2"/>
        <v>58</v>
      </c>
      <c r="I54" s="48">
        <f t="shared" si="5"/>
        <v>3.2499999999417923</v>
      </c>
      <c r="J54" s="48">
        <f t="shared" si="1"/>
        <v>1.1692307692517105</v>
      </c>
      <c r="K54" s="13" t="s">
        <v>5</v>
      </c>
    </row>
    <row r="55" spans="1:11" x14ac:dyDescent="0.2">
      <c r="A55" s="42">
        <v>42976</v>
      </c>
      <c r="B55" s="43" t="s">
        <v>228</v>
      </c>
      <c r="C55" s="42">
        <v>42976</v>
      </c>
      <c r="D55" s="43" t="s">
        <v>190</v>
      </c>
      <c r="E55" s="44">
        <v>1.7000000000000004</v>
      </c>
      <c r="F55" s="45">
        <v>2.4305555554747116E-2</v>
      </c>
      <c r="G55" s="46">
        <v>58.150526732906663</v>
      </c>
      <c r="H55" s="47">
        <f t="shared" si="2"/>
        <v>58</v>
      </c>
      <c r="I55" s="48">
        <f t="shared" si="5"/>
        <v>0.58333333331393078</v>
      </c>
      <c r="J55" s="48">
        <f t="shared" si="1"/>
        <v>2.9142857143826486</v>
      </c>
      <c r="K55" s="13" t="s">
        <v>5</v>
      </c>
    </row>
    <row r="56" spans="1:11" x14ac:dyDescent="0.2">
      <c r="A56" s="49">
        <v>41841</v>
      </c>
      <c r="B56" s="50" t="s">
        <v>159</v>
      </c>
      <c r="C56" s="49">
        <v>41841</v>
      </c>
      <c r="D56" s="50" t="s">
        <v>26</v>
      </c>
      <c r="E56" s="51">
        <v>1.2</v>
      </c>
      <c r="F56" s="52">
        <v>9.7222222226264421E-2</v>
      </c>
      <c r="G56" s="51">
        <v>57.745650963820204</v>
      </c>
      <c r="H56" s="47">
        <f t="shared" si="2"/>
        <v>58</v>
      </c>
      <c r="I56" s="48">
        <f t="shared" si="5"/>
        <v>2.3333333334303461</v>
      </c>
      <c r="J56" s="48">
        <f t="shared" si="1"/>
        <v>0.51428571426433189</v>
      </c>
      <c r="K56" s="13" t="s">
        <v>5</v>
      </c>
    </row>
    <row r="57" spans="1:11" x14ac:dyDescent="0.2">
      <c r="A57" s="36">
        <v>41123</v>
      </c>
      <c r="B57" s="37" t="s">
        <v>58</v>
      </c>
      <c r="C57" s="36">
        <v>41123</v>
      </c>
      <c r="D57" s="37" t="s">
        <v>81</v>
      </c>
      <c r="E57" s="38">
        <v>4.7</v>
      </c>
      <c r="F57" s="39">
        <v>2.7777777773735579E-2</v>
      </c>
      <c r="G57" s="40">
        <v>57.121767942454476</v>
      </c>
      <c r="H57" s="47">
        <f t="shared" si="2"/>
        <v>57</v>
      </c>
      <c r="I57" s="41">
        <f t="shared" si="5"/>
        <v>0.6666666665696539</v>
      </c>
      <c r="J57" s="41">
        <f t="shared" si="1"/>
        <v>7.0500000010259107</v>
      </c>
      <c r="K57" s="13" t="s">
        <v>5</v>
      </c>
    </row>
    <row r="58" spans="1:11" x14ac:dyDescent="0.2">
      <c r="A58" s="36">
        <v>41121</v>
      </c>
      <c r="B58" s="37" t="s">
        <v>71</v>
      </c>
      <c r="C58" s="36">
        <v>41121</v>
      </c>
      <c r="D58" s="37" t="s">
        <v>72</v>
      </c>
      <c r="E58" s="38">
        <v>6.1999999999999948</v>
      </c>
      <c r="F58" s="39">
        <v>0.28472222221898846</v>
      </c>
      <c r="G58" s="40">
        <v>57.08989937413957</v>
      </c>
      <c r="H58" s="47">
        <f t="shared" si="2"/>
        <v>57</v>
      </c>
      <c r="I58" s="41">
        <f t="shared" si="5"/>
        <v>6.8333333332557231</v>
      </c>
      <c r="J58" s="41">
        <f t="shared" si="1"/>
        <v>0.90731707318103594</v>
      </c>
      <c r="K58" s="35" t="s">
        <v>5</v>
      </c>
    </row>
    <row r="59" spans="1:11" x14ac:dyDescent="0.2">
      <c r="A59" s="36">
        <v>41087</v>
      </c>
      <c r="B59" s="37" t="s">
        <v>30</v>
      </c>
      <c r="C59" s="36">
        <v>41087</v>
      </c>
      <c r="D59" s="37" t="s">
        <v>31</v>
      </c>
      <c r="E59" s="38">
        <v>2.4000000000000008</v>
      </c>
      <c r="F59" s="39">
        <v>0.10069444444525288</v>
      </c>
      <c r="G59" s="40">
        <v>56.217512774270467</v>
      </c>
      <c r="H59" s="47">
        <f t="shared" si="2"/>
        <v>56</v>
      </c>
      <c r="I59" s="41">
        <f t="shared" si="5"/>
        <v>2.4166666666860692</v>
      </c>
      <c r="J59" s="41">
        <f t="shared" si="1"/>
        <v>0.9931034482678891</v>
      </c>
      <c r="K59" s="13" t="s">
        <v>5</v>
      </c>
    </row>
    <row r="60" spans="1:11" x14ac:dyDescent="0.2">
      <c r="A60" s="49">
        <v>41798</v>
      </c>
      <c r="B60" s="50" t="s">
        <v>74</v>
      </c>
      <c r="C60" s="49">
        <v>41798</v>
      </c>
      <c r="D60" s="50" t="s">
        <v>88</v>
      </c>
      <c r="E60" s="51">
        <v>0.7</v>
      </c>
      <c r="F60" s="52">
        <v>0.11458333333575865</v>
      </c>
      <c r="G60" s="51">
        <v>56.097726833797488</v>
      </c>
      <c r="H60" s="47">
        <f t="shared" si="2"/>
        <v>56</v>
      </c>
      <c r="I60" s="48">
        <f t="shared" si="5"/>
        <v>2.7500000000582077</v>
      </c>
      <c r="J60" s="48">
        <f t="shared" si="1"/>
        <v>0.25454545454006672</v>
      </c>
      <c r="K60" s="34" t="s">
        <v>5</v>
      </c>
    </row>
    <row r="61" spans="1:11" x14ac:dyDescent="0.2">
      <c r="A61" s="1">
        <v>40029</v>
      </c>
      <c r="B61" s="2">
        <v>0.71458333333333324</v>
      </c>
      <c r="C61" s="1">
        <v>40029</v>
      </c>
      <c r="D61" s="2">
        <v>0.88124999999999998</v>
      </c>
      <c r="E61" s="3">
        <v>6.2999999999999989</v>
      </c>
      <c r="F61" s="4">
        <v>0.16666666666424135</v>
      </c>
      <c r="G61" s="17">
        <v>56.070765234754091</v>
      </c>
      <c r="H61" s="47">
        <f t="shared" si="2"/>
        <v>56</v>
      </c>
      <c r="I61" s="11">
        <v>3.9999999999417923</v>
      </c>
      <c r="J61" s="11">
        <f t="shared" si="1"/>
        <v>1.575000000022919</v>
      </c>
      <c r="K61" s="34" t="s">
        <v>5</v>
      </c>
    </row>
    <row r="62" spans="1:11" x14ac:dyDescent="0.2">
      <c r="A62" s="42">
        <v>43719</v>
      </c>
      <c r="B62" s="43" t="s">
        <v>137</v>
      </c>
      <c r="C62" s="42">
        <v>43719</v>
      </c>
      <c r="D62" s="43" t="s">
        <v>112</v>
      </c>
      <c r="E62" s="44">
        <v>3.7</v>
      </c>
      <c r="F62" s="45">
        <v>9.7222222218988463E-2</v>
      </c>
      <c r="G62" s="46">
        <v>55.948483336287879</v>
      </c>
      <c r="H62" s="47">
        <f t="shared" si="2"/>
        <v>56</v>
      </c>
      <c r="I62" s="48">
        <f>F62*24</f>
        <v>2.3333333332557231</v>
      </c>
      <c r="J62" s="48">
        <f t="shared" si="1"/>
        <v>1.585714285767029</v>
      </c>
      <c r="K62" s="13" t="s">
        <v>5</v>
      </c>
    </row>
    <row r="63" spans="1:11" x14ac:dyDescent="0.2">
      <c r="A63" s="42">
        <v>42975</v>
      </c>
      <c r="B63" s="43" t="s">
        <v>276</v>
      </c>
      <c r="C63" s="42">
        <v>42975</v>
      </c>
      <c r="D63" s="43" t="s">
        <v>134</v>
      </c>
      <c r="E63" s="44">
        <v>5.9</v>
      </c>
      <c r="F63" s="45">
        <v>9.0277777773735579E-2</v>
      </c>
      <c r="G63" s="46">
        <v>55.920327389237272</v>
      </c>
      <c r="H63" s="47">
        <f t="shared" si="2"/>
        <v>56</v>
      </c>
      <c r="I63" s="48">
        <f>F63*24</f>
        <v>2.1666666665696539</v>
      </c>
      <c r="J63" s="48">
        <f t="shared" si="1"/>
        <v>2.7230769231988492</v>
      </c>
      <c r="K63" s="13" t="s">
        <v>5</v>
      </c>
    </row>
    <row r="64" spans="1:11" x14ac:dyDescent="0.2">
      <c r="A64" s="42">
        <v>43718</v>
      </c>
      <c r="B64" s="43" t="s">
        <v>83</v>
      </c>
      <c r="C64" s="42">
        <v>43718</v>
      </c>
      <c r="D64" s="43" t="s">
        <v>171</v>
      </c>
      <c r="E64" s="44">
        <v>0.90000000000000013</v>
      </c>
      <c r="F64" s="45">
        <v>2.7777777773735579E-2</v>
      </c>
      <c r="G64" s="46">
        <v>55.638994347824699</v>
      </c>
      <c r="H64" s="47">
        <f t="shared" si="2"/>
        <v>56</v>
      </c>
      <c r="I64" s="48">
        <f>F64*24</f>
        <v>0.6666666665696539</v>
      </c>
      <c r="J64" s="48">
        <f t="shared" si="1"/>
        <v>1.3500000001964512</v>
      </c>
      <c r="K64" s="13" t="s">
        <v>5</v>
      </c>
    </row>
    <row r="65" spans="1:12" x14ac:dyDescent="0.2">
      <c r="A65" s="1">
        <v>39615</v>
      </c>
      <c r="B65" s="2">
        <v>0.38611111111111113</v>
      </c>
      <c r="C65" s="1">
        <v>39615</v>
      </c>
      <c r="D65" s="2">
        <v>0.69236111111111109</v>
      </c>
      <c r="E65" s="3">
        <v>6.1999999999999948</v>
      </c>
      <c r="F65" s="4">
        <v>0.30625000000145519</v>
      </c>
      <c r="G65" s="17">
        <v>55.345677489512617</v>
      </c>
      <c r="H65" s="77">
        <f t="shared" si="2"/>
        <v>55</v>
      </c>
      <c r="I65" s="11">
        <v>7.3500000000349246</v>
      </c>
      <c r="J65" s="11">
        <f t="shared" si="1"/>
        <v>0.84353741496197754</v>
      </c>
      <c r="K65" s="34" t="s">
        <v>5</v>
      </c>
      <c r="L65" s="161" t="s">
        <v>293</v>
      </c>
    </row>
    <row r="66" spans="1:12" x14ac:dyDescent="0.2">
      <c r="A66" s="42">
        <v>43318</v>
      </c>
      <c r="B66" s="43" t="s">
        <v>275</v>
      </c>
      <c r="C66" s="42">
        <v>43318</v>
      </c>
      <c r="D66" s="43" t="s">
        <v>69</v>
      </c>
      <c r="E66" s="44">
        <v>0.9</v>
      </c>
      <c r="F66" s="45">
        <v>3.4722222189884633E-3</v>
      </c>
      <c r="G66" s="46">
        <v>55.225238270107042</v>
      </c>
      <c r="H66" s="77">
        <f t="shared" si="2"/>
        <v>55</v>
      </c>
      <c r="I66" s="48">
        <f>F66*24</f>
        <v>8.3333333255723119E-2</v>
      </c>
      <c r="J66" s="48">
        <f t="shared" ref="J66:J129" si="6">E66/I66</f>
        <v>10.800000010058284</v>
      </c>
      <c r="K66" s="13" t="s">
        <v>5</v>
      </c>
      <c r="L66" s="161"/>
    </row>
    <row r="67" spans="1:12" x14ac:dyDescent="0.2">
      <c r="A67" s="42">
        <v>42536</v>
      </c>
      <c r="B67" s="43" t="s">
        <v>148</v>
      </c>
      <c r="C67" s="42">
        <v>42537</v>
      </c>
      <c r="D67" s="43" t="s">
        <v>206</v>
      </c>
      <c r="E67" s="44">
        <v>22.200000000000035</v>
      </c>
      <c r="F67" s="45">
        <v>0.50347222221898846</v>
      </c>
      <c r="G67" s="46">
        <v>55.128039917202365</v>
      </c>
      <c r="H67" s="77">
        <f t="shared" ref="H67:H130" si="7">ROUND(G67,0)</f>
        <v>55</v>
      </c>
      <c r="I67" s="48">
        <f>F67*24</f>
        <v>12.083333333255723</v>
      </c>
      <c r="J67" s="48">
        <f t="shared" si="6"/>
        <v>1.8372413793221483</v>
      </c>
      <c r="K67" s="13" t="s">
        <v>5</v>
      </c>
      <c r="L67" s="161"/>
    </row>
    <row r="68" spans="1:12" x14ac:dyDescent="0.2">
      <c r="A68" s="36">
        <v>41122</v>
      </c>
      <c r="B68" s="37" t="s">
        <v>77</v>
      </c>
      <c r="C68" s="36">
        <v>41123</v>
      </c>
      <c r="D68" s="37" t="s">
        <v>78</v>
      </c>
      <c r="E68" s="38">
        <v>10.599999999999996</v>
      </c>
      <c r="F68" s="39">
        <v>0.19791666666424135</v>
      </c>
      <c r="G68" s="40">
        <v>54.971714439496999</v>
      </c>
      <c r="H68" s="77">
        <f t="shared" si="7"/>
        <v>55</v>
      </c>
      <c r="I68" s="41">
        <f>F68*24</f>
        <v>4.7499999999417923</v>
      </c>
      <c r="J68" s="41">
        <f t="shared" si="6"/>
        <v>2.2315789473957666</v>
      </c>
      <c r="K68" s="13" t="s">
        <v>5</v>
      </c>
      <c r="L68" s="161"/>
    </row>
    <row r="69" spans="1:12" x14ac:dyDescent="0.2">
      <c r="A69" s="36">
        <v>41122</v>
      </c>
      <c r="B69" s="37" t="s">
        <v>75</v>
      </c>
      <c r="C69" s="36">
        <v>41122</v>
      </c>
      <c r="D69" s="37" t="s">
        <v>76</v>
      </c>
      <c r="E69" s="38">
        <v>3.3000000000000007</v>
      </c>
      <c r="F69" s="39">
        <v>0.15625</v>
      </c>
      <c r="G69" s="40">
        <v>54.727987905699884</v>
      </c>
      <c r="H69" s="77">
        <f t="shared" si="7"/>
        <v>55</v>
      </c>
      <c r="I69" s="41">
        <f>F69*24</f>
        <v>3.75</v>
      </c>
      <c r="J69" s="41">
        <f t="shared" si="6"/>
        <v>0.88000000000000023</v>
      </c>
      <c r="K69" s="13" t="s">
        <v>5</v>
      </c>
      <c r="L69" s="161"/>
    </row>
    <row r="70" spans="1:12" x14ac:dyDescent="0.2">
      <c r="A70" s="27">
        <v>39615</v>
      </c>
      <c r="B70" s="28">
        <v>0.99861111111111101</v>
      </c>
      <c r="C70" s="27">
        <v>39616</v>
      </c>
      <c r="D70" s="28">
        <v>0.54861111111111105</v>
      </c>
      <c r="E70" s="29">
        <v>17.599999999999984</v>
      </c>
      <c r="F70" s="30">
        <v>0.54999999999563443</v>
      </c>
      <c r="G70" s="31">
        <v>54.569225755060906</v>
      </c>
      <c r="H70" s="77">
        <f t="shared" si="7"/>
        <v>55</v>
      </c>
      <c r="I70" s="32">
        <v>13.199999999895226</v>
      </c>
      <c r="J70" s="32">
        <f t="shared" si="6"/>
        <v>1.3333333333439152</v>
      </c>
      <c r="K70" s="34" t="s">
        <v>5</v>
      </c>
      <c r="L70" s="161"/>
    </row>
    <row r="71" spans="1:12" x14ac:dyDescent="0.2">
      <c r="A71" s="42">
        <v>43677</v>
      </c>
      <c r="B71" s="43" t="s">
        <v>260</v>
      </c>
      <c r="C71" s="42">
        <v>43677</v>
      </c>
      <c r="D71" s="43" t="s">
        <v>99</v>
      </c>
      <c r="E71" s="44">
        <v>10.9</v>
      </c>
      <c r="F71" s="45">
        <v>0.10069444444525288</v>
      </c>
      <c r="G71" s="46">
        <v>54.121756048109006</v>
      </c>
      <c r="H71" s="77">
        <f t="shared" si="7"/>
        <v>54</v>
      </c>
      <c r="I71" s="48">
        <f t="shared" ref="I71:I76" si="8">F71*24</f>
        <v>2.4166666666860692</v>
      </c>
      <c r="J71" s="48">
        <f t="shared" si="6"/>
        <v>4.5103448275499947</v>
      </c>
      <c r="K71" s="13" t="s">
        <v>5</v>
      </c>
      <c r="L71" s="161"/>
    </row>
    <row r="72" spans="1:12" x14ac:dyDescent="0.2">
      <c r="A72" s="36">
        <v>41122</v>
      </c>
      <c r="B72" s="37" t="s">
        <v>73</v>
      </c>
      <c r="C72" s="36">
        <v>41122</v>
      </c>
      <c r="D72" s="37" t="s">
        <v>74</v>
      </c>
      <c r="E72" s="38">
        <v>1.9000000000000004</v>
      </c>
      <c r="F72" s="39">
        <v>9.0277777773735579E-2</v>
      </c>
      <c r="G72" s="40">
        <v>54.043746546388746</v>
      </c>
      <c r="H72" s="77">
        <f t="shared" si="7"/>
        <v>54</v>
      </c>
      <c r="I72" s="41">
        <f t="shared" si="8"/>
        <v>2.1666666665696539</v>
      </c>
      <c r="J72" s="41">
        <f t="shared" si="6"/>
        <v>0.8769230769623414</v>
      </c>
      <c r="K72" s="13" t="s">
        <v>5</v>
      </c>
      <c r="L72" s="161"/>
    </row>
    <row r="73" spans="1:12" x14ac:dyDescent="0.2">
      <c r="A73" s="42">
        <v>44091</v>
      </c>
      <c r="B73" s="43" t="s">
        <v>242</v>
      </c>
      <c r="C73" s="42">
        <v>44091</v>
      </c>
      <c r="D73" s="43" t="s">
        <v>53</v>
      </c>
      <c r="E73" s="44">
        <v>2.1000000000000005</v>
      </c>
      <c r="F73" s="45">
        <v>9.0277777773735579E-2</v>
      </c>
      <c r="G73" s="46">
        <v>53.729151696661781</v>
      </c>
      <c r="H73" s="77">
        <f t="shared" si="7"/>
        <v>54</v>
      </c>
      <c r="I73" s="48">
        <f t="shared" si="8"/>
        <v>2.1666666665696539</v>
      </c>
      <c r="J73" s="48">
        <f t="shared" si="6"/>
        <v>0.96923076927416696</v>
      </c>
      <c r="K73" s="35" t="s">
        <v>5</v>
      </c>
      <c r="L73" s="161"/>
    </row>
    <row r="74" spans="1:12" x14ac:dyDescent="0.2">
      <c r="A74" s="49">
        <v>41825</v>
      </c>
      <c r="B74" s="50" t="s">
        <v>145</v>
      </c>
      <c r="C74" s="49">
        <v>41825</v>
      </c>
      <c r="D74" s="50" t="s">
        <v>13</v>
      </c>
      <c r="E74" s="51">
        <v>4.9000000000000004</v>
      </c>
      <c r="F74" s="52">
        <v>4.1666666664241347E-2</v>
      </c>
      <c r="G74" s="51">
        <v>53.629035748286192</v>
      </c>
      <c r="H74" s="77">
        <f t="shared" si="7"/>
        <v>54</v>
      </c>
      <c r="I74" s="48">
        <f t="shared" si="8"/>
        <v>0.99999999994179234</v>
      </c>
      <c r="J74" s="48">
        <f t="shared" si="6"/>
        <v>4.9000000002852175</v>
      </c>
      <c r="K74" s="13" t="s">
        <v>5</v>
      </c>
      <c r="L74" s="161"/>
    </row>
    <row r="75" spans="1:12" x14ac:dyDescent="0.2">
      <c r="A75" s="42">
        <v>43717</v>
      </c>
      <c r="B75" s="43" t="s">
        <v>38</v>
      </c>
      <c r="C75" s="42">
        <v>43717</v>
      </c>
      <c r="D75" s="43" t="s">
        <v>41</v>
      </c>
      <c r="E75" s="44">
        <v>6.4999999999999982</v>
      </c>
      <c r="F75" s="45">
        <v>0.11805555555474712</v>
      </c>
      <c r="G75" s="46">
        <v>53.601119182868771</v>
      </c>
      <c r="H75" s="77">
        <f t="shared" si="7"/>
        <v>54</v>
      </c>
      <c r="I75" s="48">
        <f t="shared" si="8"/>
        <v>2.8333333333139308</v>
      </c>
      <c r="J75" s="48">
        <f t="shared" si="6"/>
        <v>2.294117647074533</v>
      </c>
      <c r="K75" s="13" t="s">
        <v>5</v>
      </c>
      <c r="L75" s="161"/>
    </row>
    <row r="76" spans="1:12" x14ac:dyDescent="0.2">
      <c r="A76" s="42">
        <v>42922</v>
      </c>
      <c r="B76" s="43" t="s">
        <v>271</v>
      </c>
      <c r="C76" s="42">
        <v>42922</v>
      </c>
      <c r="D76" s="43" t="s">
        <v>100</v>
      </c>
      <c r="E76" s="44">
        <v>6.8000000000000007</v>
      </c>
      <c r="F76" s="45">
        <v>9.375E-2</v>
      </c>
      <c r="G76" s="46">
        <v>53.492226476687563</v>
      </c>
      <c r="H76" s="77">
        <f t="shared" si="7"/>
        <v>53</v>
      </c>
      <c r="I76" s="48">
        <f t="shared" si="8"/>
        <v>2.25</v>
      </c>
      <c r="J76" s="48">
        <f t="shared" si="6"/>
        <v>3.0222222222222226</v>
      </c>
      <c r="K76" s="13" t="s">
        <v>5</v>
      </c>
      <c r="L76" s="161"/>
    </row>
    <row r="77" spans="1:12" x14ac:dyDescent="0.2">
      <c r="A77" s="78">
        <v>39287</v>
      </c>
      <c r="B77" s="79">
        <v>0.73819444444444438</v>
      </c>
      <c r="C77" s="78">
        <v>39288</v>
      </c>
      <c r="D77" s="79">
        <v>0.73125000000000007</v>
      </c>
      <c r="E77" s="80">
        <v>59.600000000000378</v>
      </c>
      <c r="F77" s="81">
        <v>0.99305555555474712</v>
      </c>
      <c r="G77" s="82">
        <v>53.382277855025563</v>
      </c>
      <c r="H77" s="77">
        <f t="shared" si="7"/>
        <v>53</v>
      </c>
      <c r="I77" s="83">
        <v>23.833333333313931</v>
      </c>
      <c r="J77" s="83">
        <f t="shared" si="6"/>
        <v>2.5006993007013523</v>
      </c>
      <c r="K77" s="84" t="s">
        <v>2</v>
      </c>
      <c r="L77" s="161"/>
    </row>
    <row r="78" spans="1:12" x14ac:dyDescent="0.2">
      <c r="A78" s="49">
        <v>41842</v>
      </c>
      <c r="B78" s="50" t="s">
        <v>17</v>
      </c>
      <c r="C78" s="49">
        <v>41842</v>
      </c>
      <c r="D78" s="50" t="s">
        <v>160</v>
      </c>
      <c r="E78" s="51">
        <v>2.5000000000000009</v>
      </c>
      <c r="F78" s="52">
        <v>0.11458333333575865</v>
      </c>
      <c r="G78" s="51">
        <v>53.055229604007813</v>
      </c>
      <c r="H78" s="77">
        <f t="shared" si="7"/>
        <v>53</v>
      </c>
      <c r="I78" s="48">
        <f t="shared" ref="I78:I85" si="9">F78*24</f>
        <v>2.7500000000582077</v>
      </c>
      <c r="J78" s="48">
        <f t="shared" si="6"/>
        <v>0.90909090907166723</v>
      </c>
      <c r="K78" s="13" t="s">
        <v>5</v>
      </c>
      <c r="L78" s="161"/>
    </row>
    <row r="79" spans="1:12" x14ac:dyDescent="0.2">
      <c r="A79" s="85">
        <v>42923</v>
      </c>
      <c r="B79" s="86" t="s">
        <v>195</v>
      </c>
      <c r="C79" s="85">
        <v>42923</v>
      </c>
      <c r="D79" s="86" t="s">
        <v>272</v>
      </c>
      <c r="E79" s="87">
        <v>55.000000000000114</v>
      </c>
      <c r="F79" s="88">
        <v>0.48611111110949423</v>
      </c>
      <c r="G79" s="89">
        <v>53.028424389681327</v>
      </c>
      <c r="H79" s="77">
        <f t="shared" si="7"/>
        <v>53</v>
      </c>
      <c r="I79" s="90">
        <f t="shared" si="9"/>
        <v>11.666666666627862</v>
      </c>
      <c r="J79" s="90">
        <f t="shared" si="6"/>
        <v>4.7142857143014041</v>
      </c>
      <c r="K79" s="84" t="s">
        <v>2</v>
      </c>
      <c r="L79" s="161"/>
    </row>
    <row r="80" spans="1:12" x14ac:dyDescent="0.2">
      <c r="A80" s="49">
        <v>41827</v>
      </c>
      <c r="B80" s="50" t="s">
        <v>63</v>
      </c>
      <c r="C80" s="49">
        <v>41827</v>
      </c>
      <c r="D80" s="50" t="s">
        <v>146</v>
      </c>
      <c r="E80" s="51">
        <v>2.8000000000000003</v>
      </c>
      <c r="F80" s="52">
        <v>8.6805555554747116E-2</v>
      </c>
      <c r="G80" s="51">
        <v>52.663496007415119</v>
      </c>
      <c r="H80" s="77">
        <f t="shared" si="7"/>
        <v>53</v>
      </c>
      <c r="I80" s="48">
        <f t="shared" si="9"/>
        <v>2.0833333333139308</v>
      </c>
      <c r="J80" s="48">
        <f t="shared" si="6"/>
        <v>1.3440000000125172</v>
      </c>
      <c r="K80" s="13" t="s">
        <v>5</v>
      </c>
      <c r="L80" s="161"/>
    </row>
    <row r="81" spans="1:12" x14ac:dyDescent="0.2">
      <c r="A81" s="36">
        <v>41117</v>
      </c>
      <c r="B81" s="37" t="s">
        <v>65</v>
      </c>
      <c r="C81" s="36">
        <v>41117</v>
      </c>
      <c r="D81" s="37" t="s">
        <v>66</v>
      </c>
      <c r="E81" s="38">
        <v>1.5</v>
      </c>
      <c r="F81" s="39">
        <v>6.9444444452528842E-3</v>
      </c>
      <c r="G81" s="40">
        <v>52.353060755804513</v>
      </c>
      <c r="H81" s="77">
        <f t="shared" si="7"/>
        <v>52</v>
      </c>
      <c r="I81" s="41">
        <f t="shared" si="9"/>
        <v>0.16666666668606922</v>
      </c>
      <c r="J81" s="41">
        <f t="shared" si="6"/>
        <v>8.9999999989522621</v>
      </c>
      <c r="K81" s="35" t="s">
        <v>5</v>
      </c>
      <c r="L81" s="161"/>
    </row>
    <row r="82" spans="1:12" x14ac:dyDescent="0.2">
      <c r="A82" s="42">
        <v>42177</v>
      </c>
      <c r="B82" s="43" t="s">
        <v>206</v>
      </c>
      <c r="C82" s="42">
        <v>42177</v>
      </c>
      <c r="D82" s="43" t="s">
        <v>207</v>
      </c>
      <c r="E82" s="44">
        <v>0.4</v>
      </c>
      <c r="F82" s="45">
        <v>1.0416666664241347E-2</v>
      </c>
      <c r="G82" s="46">
        <v>52.267431808584497</v>
      </c>
      <c r="H82" s="77">
        <f t="shared" si="7"/>
        <v>52</v>
      </c>
      <c r="I82" s="48">
        <f t="shared" si="9"/>
        <v>0.24999999994179234</v>
      </c>
      <c r="J82" s="48">
        <f t="shared" si="6"/>
        <v>1.6000000003725292</v>
      </c>
      <c r="K82" s="13" t="s">
        <v>5</v>
      </c>
      <c r="L82" s="161"/>
    </row>
    <row r="83" spans="1:12" x14ac:dyDescent="0.2">
      <c r="A83" s="49">
        <v>41827</v>
      </c>
      <c r="B83" s="50" t="s">
        <v>147</v>
      </c>
      <c r="C83" s="49">
        <v>41827</v>
      </c>
      <c r="D83" s="50" t="s">
        <v>148</v>
      </c>
      <c r="E83" s="51">
        <v>2</v>
      </c>
      <c r="F83" s="52">
        <v>1.0416666671517305E-2</v>
      </c>
      <c r="G83" s="51">
        <v>51.970830594882798</v>
      </c>
      <c r="H83" s="77">
        <f t="shared" si="7"/>
        <v>52</v>
      </c>
      <c r="I83" s="48">
        <f t="shared" si="9"/>
        <v>0.25000000011641532</v>
      </c>
      <c r="J83" s="48">
        <f t="shared" si="6"/>
        <v>7.9999999962747097</v>
      </c>
      <c r="K83" s="35" t="s">
        <v>5</v>
      </c>
      <c r="L83" s="161"/>
    </row>
    <row r="84" spans="1:12" x14ac:dyDescent="0.2">
      <c r="A84" s="42">
        <v>42975</v>
      </c>
      <c r="B84" s="43" t="s">
        <v>69</v>
      </c>
      <c r="C84" s="42">
        <v>42975</v>
      </c>
      <c r="D84" s="43" t="s">
        <v>114</v>
      </c>
      <c r="E84" s="44">
        <v>7.7</v>
      </c>
      <c r="F84" s="45">
        <v>9.375E-2</v>
      </c>
      <c r="G84" s="46">
        <v>51.766199485405004</v>
      </c>
      <c r="H84" s="77">
        <f t="shared" si="7"/>
        <v>52</v>
      </c>
      <c r="I84" s="48">
        <f t="shared" si="9"/>
        <v>2.25</v>
      </c>
      <c r="J84" s="48">
        <f t="shared" si="6"/>
        <v>3.4222222222222225</v>
      </c>
      <c r="K84" s="35" t="s">
        <v>5</v>
      </c>
      <c r="L84" s="161"/>
    </row>
    <row r="85" spans="1:12" x14ac:dyDescent="0.2">
      <c r="A85" s="49">
        <v>41842</v>
      </c>
      <c r="B85" s="50" t="s">
        <v>55</v>
      </c>
      <c r="C85" s="49">
        <v>41842</v>
      </c>
      <c r="D85" s="50" t="s">
        <v>33</v>
      </c>
      <c r="E85" s="51">
        <v>0.2</v>
      </c>
      <c r="F85" s="52">
        <v>1.0416666671517305E-2</v>
      </c>
      <c r="G85" s="51">
        <v>51.738003665109517</v>
      </c>
      <c r="H85" s="77">
        <f t="shared" si="7"/>
        <v>52</v>
      </c>
      <c r="I85" s="48">
        <f t="shared" si="9"/>
        <v>0.25000000011641532</v>
      </c>
      <c r="J85" s="48">
        <f t="shared" si="6"/>
        <v>0.79999999962747104</v>
      </c>
      <c r="K85" s="35" t="s">
        <v>5</v>
      </c>
      <c r="L85" s="161"/>
    </row>
    <row r="86" spans="1:12" x14ac:dyDescent="0.2">
      <c r="A86" s="1">
        <v>40357</v>
      </c>
      <c r="B86" s="2">
        <v>0.50138888888888888</v>
      </c>
      <c r="C86" s="1">
        <v>40357</v>
      </c>
      <c r="D86" s="2">
        <v>0.72361111111111109</v>
      </c>
      <c r="E86" s="3">
        <v>3.1000000000000014</v>
      </c>
      <c r="F86" s="4">
        <v>0.22222222222626442</v>
      </c>
      <c r="G86" s="17">
        <v>51.291654879547103</v>
      </c>
      <c r="H86" s="77">
        <f t="shared" si="7"/>
        <v>51</v>
      </c>
      <c r="I86" s="11">
        <v>5.3333333334303461</v>
      </c>
      <c r="J86" s="11">
        <f t="shared" si="6"/>
        <v>0.58124999998942739</v>
      </c>
      <c r="K86" s="34" t="s">
        <v>5</v>
      </c>
      <c r="L86" s="161"/>
    </row>
    <row r="87" spans="1:12" x14ac:dyDescent="0.2">
      <c r="A87" s="42">
        <v>43290</v>
      </c>
      <c r="B87" s="43" t="s">
        <v>139</v>
      </c>
      <c r="C87" s="42">
        <v>43290</v>
      </c>
      <c r="D87" s="43" t="s">
        <v>62</v>
      </c>
      <c r="E87" s="44">
        <v>4.5</v>
      </c>
      <c r="F87" s="45">
        <v>0.14236111110949423</v>
      </c>
      <c r="G87" s="46">
        <v>50.735052538420845</v>
      </c>
      <c r="H87" s="77">
        <f t="shared" si="7"/>
        <v>51</v>
      </c>
      <c r="I87" s="48">
        <f>F87*24</f>
        <v>3.4166666666278616</v>
      </c>
      <c r="J87" s="48">
        <f t="shared" si="6"/>
        <v>1.3170731707466661</v>
      </c>
      <c r="K87" s="35" t="s">
        <v>5</v>
      </c>
      <c r="L87" s="161"/>
    </row>
    <row r="88" spans="1:12" x14ac:dyDescent="0.2">
      <c r="A88" s="1">
        <v>40358</v>
      </c>
      <c r="B88" s="2">
        <v>0.1875</v>
      </c>
      <c r="C88" s="1">
        <v>40358</v>
      </c>
      <c r="D88" s="2">
        <v>0.49444444444444446</v>
      </c>
      <c r="E88" s="3">
        <v>21.600000000000026</v>
      </c>
      <c r="F88" s="4">
        <v>0.30694444444088731</v>
      </c>
      <c r="G88" s="17">
        <v>50.706077288178605</v>
      </c>
      <c r="H88" s="77">
        <f t="shared" si="7"/>
        <v>51</v>
      </c>
      <c r="I88" s="11">
        <v>7.3666666665812954</v>
      </c>
      <c r="J88" s="11">
        <f t="shared" si="6"/>
        <v>2.9321266968665629</v>
      </c>
      <c r="K88" s="34" t="s">
        <v>5</v>
      </c>
      <c r="L88" s="161"/>
    </row>
    <row r="89" spans="1:12" x14ac:dyDescent="0.2">
      <c r="A89" s="1">
        <v>39322</v>
      </c>
      <c r="B89" s="2">
        <v>3.9583333333333331E-2</v>
      </c>
      <c r="C89" s="1">
        <v>39322</v>
      </c>
      <c r="D89" s="2">
        <v>7.8472222222222221E-2</v>
      </c>
      <c r="E89" s="3">
        <v>0.99999999999999989</v>
      </c>
      <c r="F89" s="4">
        <v>3.888888889196096E-2</v>
      </c>
      <c r="G89" s="17">
        <v>50.705055148668265</v>
      </c>
      <c r="H89" s="77">
        <f t="shared" si="7"/>
        <v>51</v>
      </c>
      <c r="I89" s="11">
        <v>0.93333333340706304</v>
      </c>
      <c r="J89" s="11">
        <f t="shared" si="6"/>
        <v>1.0714285713439327</v>
      </c>
      <c r="K89" s="34" t="s">
        <v>5</v>
      </c>
      <c r="L89" s="161"/>
    </row>
    <row r="90" spans="1:12" x14ac:dyDescent="0.2">
      <c r="A90" s="36">
        <v>41118</v>
      </c>
      <c r="B90" s="37" t="s">
        <v>67</v>
      </c>
      <c r="C90" s="36">
        <v>41118</v>
      </c>
      <c r="D90" s="37" t="s">
        <v>68</v>
      </c>
      <c r="E90" s="38">
        <v>17.300000000000008</v>
      </c>
      <c r="F90" s="39">
        <v>0.21875</v>
      </c>
      <c r="G90" s="40">
        <v>50.511714610528152</v>
      </c>
      <c r="H90" s="77">
        <f t="shared" si="7"/>
        <v>51</v>
      </c>
      <c r="I90" s="41">
        <f>F90*24</f>
        <v>5.25</v>
      </c>
      <c r="J90" s="41">
        <f t="shared" si="6"/>
        <v>3.2952380952380969</v>
      </c>
      <c r="K90" s="13" t="s">
        <v>5</v>
      </c>
      <c r="L90" s="161"/>
    </row>
    <row r="91" spans="1:12" x14ac:dyDescent="0.2">
      <c r="A91" s="78">
        <v>39665</v>
      </c>
      <c r="B91" s="79">
        <v>0.58194444444444449</v>
      </c>
      <c r="C91" s="78">
        <v>39665</v>
      </c>
      <c r="D91" s="79">
        <v>0.5854166666666667</v>
      </c>
      <c r="E91" s="80">
        <v>1.5000000000000002</v>
      </c>
      <c r="F91" s="81">
        <v>3.4722222262644209E-3</v>
      </c>
      <c r="G91" s="82">
        <v>50.395674037703159</v>
      </c>
      <c r="H91" s="77">
        <f t="shared" si="7"/>
        <v>50</v>
      </c>
      <c r="I91" s="83">
        <v>8.3333333430346102E-2</v>
      </c>
      <c r="J91" s="83">
        <f t="shared" si="6"/>
        <v>17.999999979045246</v>
      </c>
      <c r="K91" s="84" t="s">
        <v>2</v>
      </c>
      <c r="L91" s="161"/>
    </row>
    <row r="92" spans="1:12" x14ac:dyDescent="0.2">
      <c r="A92" s="49">
        <v>41831</v>
      </c>
      <c r="B92" s="50" t="s">
        <v>63</v>
      </c>
      <c r="C92" s="49">
        <v>41831</v>
      </c>
      <c r="D92" s="50" t="s">
        <v>69</v>
      </c>
      <c r="E92" s="51">
        <v>18.299999999999997</v>
      </c>
      <c r="F92" s="52">
        <v>4.8611111109494232E-2</v>
      </c>
      <c r="G92" s="51">
        <v>50.108197034306365</v>
      </c>
      <c r="H92" s="77">
        <f t="shared" si="7"/>
        <v>50</v>
      </c>
      <c r="I92" s="48">
        <f>F92*24</f>
        <v>1.1666666666278616</v>
      </c>
      <c r="J92" s="48">
        <f t="shared" si="6"/>
        <v>15.685714286236013</v>
      </c>
      <c r="K92" s="13" t="s">
        <v>5</v>
      </c>
      <c r="L92" s="161"/>
    </row>
    <row r="93" spans="1:12" x14ac:dyDescent="0.2">
      <c r="A93" s="42">
        <v>42177</v>
      </c>
      <c r="B93" s="43" t="s">
        <v>30</v>
      </c>
      <c r="C93" s="42">
        <v>42177</v>
      </c>
      <c r="D93" s="43" t="s">
        <v>105</v>
      </c>
      <c r="E93" s="44">
        <v>10.1</v>
      </c>
      <c r="F93" s="45">
        <v>6.25E-2</v>
      </c>
      <c r="G93" s="46">
        <v>50.102191739146278</v>
      </c>
      <c r="H93" s="77">
        <f t="shared" si="7"/>
        <v>50</v>
      </c>
      <c r="I93" s="48">
        <f>F93*24</f>
        <v>1.5</v>
      </c>
      <c r="J93" s="48">
        <f t="shared" si="6"/>
        <v>6.7333333333333334</v>
      </c>
      <c r="K93" s="13" t="s">
        <v>5</v>
      </c>
      <c r="L93" s="161"/>
    </row>
    <row r="94" spans="1:12" x14ac:dyDescent="0.2">
      <c r="A94" s="42">
        <v>43375</v>
      </c>
      <c r="B94" s="43" t="s">
        <v>260</v>
      </c>
      <c r="C94" s="42">
        <v>43375</v>
      </c>
      <c r="D94" s="43" t="s">
        <v>149</v>
      </c>
      <c r="E94" s="44">
        <v>0.4</v>
      </c>
      <c r="F94" s="45">
        <v>6.9444444452528842E-3</v>
      </c>
      <c r="G94" s="46">
        <v>50.022385189659708</v>
      </c>
      <c r="H94" s="77">
        <f t="shared" si="7"/>
        <v>50</v>
      </c>
      <c r="I94" s="48">
        <f>F94*24</f>
        <v>0.16666666668606922</v>
      </c>
      <c r="J94" s="48">
        <f t="shared" si="6"/>
        <v>2.3999999997206034</v>
      </c>
      <c r="K94" s="13" t="s">
        <v>5</v>
      </c>
      <c r="L94" s="161"/>
    </row>
    <row r="95" spans="1:12" x14ac:dyDescent="0.2">
      <c r="A95" s="1">
        <v>39284</v>
      </c>
      <c r="B95" s="2">
        <v>0.8965277777777777</v>
      </c>
      <c r="C95" s="1">
        <v>39284</v>
      </c>
      <c r="D95" s="2">
        <v>0.91666666666666663</v>
      </c>
      <c r="E95" s="3">
        <v>0.4</v>
      </c>
      <c r="F95" s="4">
        <v>2.0138888889050577E-2</v>
      </c>
      <c r="G95" s="17">
        <v>49.798320360988114</v>
      </c>
      <c r="H95" s="77">
        <f t="shared" si="7"/>
        <v>50</v>
      </c>
      <c r="I95" s="11">
        <v>0.48333333333721384</v>
      </c>
      <c r="J95" s="11">
        <f t="shared" si="6"/>
        <v>0.82758620688990736</v>
      </c>
      <c r="K95" s="34" t="s">
        <v>5</v>
      </c>
      <c r="L95" s="161"/>
    </row>
    <row r="96" spans="1:12" x14ac:dyDescent="0.2">
      <c r="A96" s="1">
        <v>39287</v>
      </c>
      <c r="B96" s="2">
        <v>0.46666666666666662</v>
      </c>
      <c r="C96" s="1">
        <v>39287</v>
      </c>
      <c r="D96" s="2">
        <v>0.5493055555555556</v>
      </c>
      <c r="E96" s="3">
        <v>4.8999999999999986</v>
      </c>
      <c r="F96" s="4">
        <v>8.2638888889050577E-2</v>
      </c>
      <c r="G96" s="17">
        <v>49.28987364423746</v>
      </c>
      <c r="H96" s="91">
        <f t="shared" si="7"/>
        <v>49</v>
      </c>
      <c r="I96" s="11">
        <v>1.9833333333372138</v>
      </c>
      <c r="J96" s="11">
        <f t="shared" si="6"/>
        <v>2.470588235289283</v>
      </c>
      <c r="K96" s="34" t="s">
        <v>5</v>
      </c>
      <c r="L96" s="161" t="s">
        <v>294</v>
      </c>
    </row>
    <row r="97" spans="1:12" x14ac:dyDescent="0.2">
      <c r="A97" s="42">
        <v>42597</v>
      </c>
      <c r="B97" s="43" t="s">
        <v>147</v>
      </c>
      <c r="C97" s="42">
        <v>42598</v>
      </c>
      <c r="D97" s="43" t="s">
        <v>245</v>
      </c>
      <c r="E97" s="44">
        <v>10.799999999999992</v>
      </c>
      <c r="F97" s="45">
        <v>0.26041666667151731</v>
      </c>
      <c r="G97" s="46">
        <v>48.55713246673438</v>
      </c>
      <c r="H97" s="91">
        <f t="shared" si="7"/>
        <v>49</v>
      </c>
      <c r="I97" s="48">
        <f>F97*24</f>
        <v>6.2500000001164153</v>
      </c>
      <c r="J97" s="48">
        <f t="shared" si="6"/>
        <v>1.7279999999678122</v>
      </c>
      <c r="K97" s="35" t="s">
        <v>5</v>
      </c>
      <c r="L97" s="161"/>
    </row>
    <row r="98" spans="1:12" x14ac:dyDescent="0.2">
      <c r="A98" s="36">
        <v>41107</v>
      </c>
      <c r="B98" s="37" t="s">
        <v>50</v>
      </c>
      <c r="C98" s="36">
        <v>41108</v>
      </c>
      <c r="D98" s="37" t="s">
        <v>51</v>
      </c>
      <c r="E98" s="38">
        <v>2.9000000000000012</v>
      </c>
      <c r="F98" s="39">
        <v>0.25694444444525288</v>
      </c>
      <c r="G98" s="40">
        <v>48.437014638633393</v>
      </c>
      <c r="H98" s="91">
        <f t="shared" si="7"/>
        <v>48</v>
      </c>
      <c r="I98" s="41">
        <f>F98*24</f>
        <v>6.1666666666860692</v>
      </c>
      <c r="J98" s="41">
        <f t="shared" si="6"/>
        <v>0.47027027026879081</v>
      </c>
      <c r="K98" s="13" t="s">
        <v>5</v>
      </c>
      <c r="L98" s="161"/>
    </row>
    <row r="99" spans="1:12" x14ac:dyDescent="0.2">
      <c r="A99" s="1">
        <v>39292</v>
      </c>
      <c r="B99" s="2">
        <v>0.67638888888888893</v>
      </c>
      <c r="C99" s="1">
        <v>39292</v>
      </c>
      <c r="D99" s="2">
        <v>0.71666666666666667</v>
      </c>
      <c r="E99" s="3">
        <v>1.8000000000000007</v>
      </c>
      <c r="F99" s="4">
        <v>4.0277777778101154E-2</v>
      </c>
      <c r="G99" s="17">
        <v>48.426861158294003</v>
      </c>
      <c r="H99" s="91">
        <f t="shared" si="7"/>
        <v>48</v>
      </c>
      <c r="I99" s="11">
        <v>0.96666666667442769</v>
      </c>
      <c r="J99" s="11">
        <f t="shared" si="6"/>
        <v>1.8620689655022922</v>
      </c>
      <c r="K99" s="34" t="s">
        <v>5</v>
      </c>
      <c r="L99" s="161"/>
    </row>
    <row r="100" spans="1:12" x14ac:dyDescent="0.2">
      <c r="A100" s="42">
        <v>43323</v>
      </c>
      <c r="B100" s="43" t="s">
        <v>197</v>
      </c>
      <c r="C100" s="42">
        <v>43323</v>
      </c>
      <c r="D100" s="43" t="s">
        <v>249</v>
      </c>
      <c r="E100" s="44">
        <v>4.7</v>
      </c>
      <c r="F100" s="45">
        <v>0.11111111110949423</v>
      </c>
      <c r="G100" s="46">
        <v>48.371753720332158</v>
      </c>
      <c r="H100" s="91">
        <f t="shared" si="7"/>
        <v>48</v>
      </c>
      <c r="I100" s="48">
        <f>F100*24</f>
        <v>2.6666666666278616</v>
      </c>
      <c r="J100" s="48">
        <f t="shared" si="6"/>
        <v>1.7625000000256479</v>
      </c>
      <c r="K100" s="13" t="s">
        <v>5</v>
      </c>
      <c r="L100" s="161"/>
    </row>
    <row r="101" spans="1:12" x14ac:dyDescent="0.2">
      <c r="A101" s="92">
        <v>39664</v>
      </c>
      <c r="B101" s="93">
        <v>0.60902777777777783</v>
      </c>
      <c r="C101" s="92">
        <v>39664</v>
      </c>
      <c r="D101" s="93">
        <v>0.63194444444444442</v>
      </c>
      <c r="E101" s="94">
        <v>10.699999999999998</v>
      </c>
      <c r="F101" s="95">
        <v>2.2916666668606922E-2</v>
      </c>
      <c r="G101" s="96">
        <v>48.358818323387283</v>
      </c>
      <c r="H101" s="91">
        <f t="shared" si="7"/>
        <v>48</v>
      </c>
      <c r="I101" s="97">
        <v>0.55000000004656613</v>
      </c>
      <c r="J101" s="97">
        <f t="shared" si="6"/>
        <v>19.454545452898319</v>
      </c>
      <c r="K101" s="98" t="s">
        <v>2</v>
      </c>
      <c r="L101" s="161"/>
    </row>
    <row r="102" spans="1:12" x14ac:dyDescent="0.2">
      <c r="A102" s="99">
        <v>43668</v>
      </c>
      <c r="B102" s="100" t="s">
        <v>77</v>
      </c>
      <c r="C102" s="99">
        <v>43669</v>
      </c>
      <c r="D102" s="100" t="s">
        <v>45</v>
      </c>
      <c r="E102" s="101">
        <v>40.800000000000004</v>
      </c>
      <c r="F102" s="102">
        <v>0.32291666666424135</v>
      </c>
      <c r="G102" s="103">
        <v>48.217240735908696</v>
      </c>
      <c r="H102" s="91">
        <f t="shared" si="7"/>
        <v>48</v>
      </c>
      <c r="I102" s="104">
        <f>F102*24</f>
        <v>7.7499999999417923</v>
      </c>
      <c r="J102" s="104">
        <f t="shared" si="6"/>
        <v>5.264516129071799</v>
      </c>
      <c r="K102" s="98" t="s">
        <v>2</v>
      </c>
      <c r="L102" s="161"/>
    </row>
    <row r="103" spans="1:12" x14ac:dyDescent="0.2">
      <c r="A103" s="92">
        <v>39293</v>
      </c>
      <c r="B103" s="93">
        <v>9.375E-2</v>
      </c>
      <c r="C103" s="92">
        <v>39293</v>
      </c>
      <c r="D103" s="93">
        <v>0.21597222222222223</v>
      </c>
      <c r="E103" s="94">
        <v>13.799999999999979</v>
      </c>
      <c r="F103" s="95">
        <v>0.12222222222044365</v>
      </c>
      <c r="G103" s="96">
        <v>48.092575548517864</v>
      </c>
      <c r="H103" s="91">
        <f t="shared" si="7"/>
        <v>48</v>
      </c>
      <c r="I103" s="97">
        <v>2.9333333332906477</v>
      </c>
      <c r="J103" s="97">
        <f t="shared" si="6"/>
        <v>4.7045454546139078</v>
      </c>
      <c r="K103" s="98" t="s">
        <v>2</v>
      </c>
      <c r="L103" s="161"/>
    </row>
    <row r="104" spans="1:12" x14ac:dyDescent="0.2">
      <c r="A104" s="1">
        <v>38905</v>
      </c>
      <c r="B104" s="2">
        <v>0.98333333333333339</v>
      </c>
      <c r="C104" s="1">
        <v>38906</v>
      </c>
      <c r="D104" s="2">
        <v>0.16527777777777777</v>
      </c>
      <c r="E104" s="5">
        <v>2.5000000000000009</v>
      </c>
      <c r="F104" s="4">
        <v>0.18194444444816327</v>
      </c>
      <c r="G104" s="17">
        <v>48.065461788131628</v>
      </c>
      <c r="H104" s="91">
        <f t="shared" si="7"/>
        <v>48</v>
      </c>
      <c r="I104" s="11">
        <v>4.3666666667559184</v>
      </c>
      <c r="J104" s="11">
        <f t="shared" si="6"/>
        <v>0.57251908395776396</v>
      </c>
      <c r="K104" s="35" t="s">
        <v>5</v>
      </c>
      <c r="L104" s="161"/>
    </row>
    <row r="105" spans="1:12" x14ac:dyDescent="0.2">
      <c r="A105" s="1">
        <v>39296</v>
      </c>
      <c r="B105" s="2">
        <v>0.30833333333333335</v>
      </c>
      <c r="C105" s="1">
        <v>39296</v>
      </c>
      <c r="D105" s="2">
        <v>0.32777777777777778</v>
      </c>
      <c r="E105" s="3">
        <v>0.30000000000000004</v>
      </c>
      <c r="F105" s="4">
        <v>1.9444444442342501E-2</v>
      </c>
      <c r="G105" s="17">
        <v>48.004570570530824</v>
      </c>
      <c r="H105" s="91">
        <f t="shared" si="7"/>
        <v>48</v>
      </c>
      <c r="I105" s="11">
        <v>0.46666666661622003</v>
      </c>
      <c r="J105" s="11">
        <f t="shared" si="6"/>
        <v>0.64285714292663576</v>
      </c>
      <c r="K105" s="13" t="s">
        <v>5</v>
      </c>
      <c r="L105" s="161"/>
    </row>
    <row r="106" spans="1:12" x14ac:dyDescent="0.2">
      <c r="A106" s="42">
        <v>42905</v>
      </c>
      <c r="B106" s="43" t="s">
        <v>25</v>
      </c>
      <c r="C106" s="42">
        <v>42905</v>
      </c>
      <c r="D106" s="43" t="s">
        <v>211</v>
      </c>
      <c r="E106" s="44">
        <v>2</v>
      </c>
      <c r="F106" s="45">
        <v>0.13888888889050577</v>
      </c>
      <c r="G106" s="46">
        <v>47.972745671009797</v>
      </c>
      <c r="H106" s="91">
        <f t="shared" si="7"/>
        <v>48</v>
      </c>
      <c r="I106" s="48">
        <f>F106*24</f>
        <v>3.3333333333721384</v>
      </c>
      <c r="J106" s="48">
        <f t="shared" si="6"/>
        <v>0.59999999999301512</v>
      </c>
      <c r="K106" s="35" t="s">
        <v>5</v>
      </c>
      <c r="L106" s="161"/>
    </row>
    <row r="107" spans="1:12" x14ac:dyDescent="0.2">
      <c r="A107" s="92">
        <v>39663</v>
      </c>
      <c r="B107" s="93">
        <v>0.84305555555555556</v>
      </c>
      <c r="C107" s="92">
        <v>39663</v>
      </c>
      <c r="D107" s="93">
        <v>0.89722222222222225</v>
      </c>
      <c r="E107" s="94">
        <v>6.2999999999999936</v>
      </c>
      <c r="F107" s="95">
        <v>5.4166666668606922E-2</v>
      </c>
      <c r="G107" s="96">
        <v>47.844858382280634</v>
      </c>
      <c r="H107" s="91">
        <f t="shared" si="7"/>
        <v>48</v>
      </c>
      <c r="I107" s="97">
        <v>1.3000000000465661</v>
      </c>
      <c r="J107" s="97">
        <f t="shared" si="6"/>
        <v>4.8461538459802513</v>
      </c>
      <c r="K107" s="98" t="s">
        <v>2</v>
      </c>
      <c r="L107" s="161"/>
    </row>
    <row r="108" spans="1:12" x14ac:dyDescent="0.2">
      <c r="A108" s="1">
        <v>39665</v>
      </c>
      <c r="B108" s="2">
        <v>0.92847222222222225</v>
      </c>
      <c r="C108" s="1">
        <v>39666</v>
      </c>
      <c r="D108" s="2">
        <v>6.8749999999999992E-2</v>
      </c>
      <c r="E108" s="3">
        <v>3.1000000000000014</v>
      </c>
      <c r="F108" s="4">
        <v>0.14027777777664596</v>
      </c>
      <c r="G108" s="17">
        <v>47.785702513856769</v>
      </c>
      <c r="H108" s="91">
        <f t="shared" si="7"/>
        <v>48</v>
      </c>
      <c r="I108" s="11">
        <v>3.3666666666395031</v>
      </c>
      <c r="J108" s="11">
        <f t="shared" si="6"/>
        <v>0.92079207921535056</v>
      </c>
      <c r="K108" s="13" t="s">
        <v>5</v>
      </c>
      <c r="L108" s="161"/>
    </row>
    <row r="109" spans="1:12" x14ac:dyDescent="0.2">
      <c r="A109" s="1">
        <v>39992</v>
      </c>
      <c r="B109" s="2">
        <v>0.8833333333333333</v>
      </c>
      <c r="C109" s="1">
        <v>39992</v>
      </c>
      <c r="D109" s="2">
        <v>0.8930555555555556</v>
      </c>
      <c r="E109" s="3">
        <v>0.7</v>
      </c>
      <c r="F109" s="4">
        <v>9.7222222248092294E-3</v>
      </c>
      <c r="G109" s="17">
        <v>47.708371200000144</v>
      </c>
      <c r="H109" s="91">
        <f t="shared" si="7"/>
        <v>48</v>
      </c>
      <c r="I109" s="11">
        <v>0.2333333333954215</v>
      </c>
      <c r="J109" s="11">
        <f t="shared" si="6"/>
        <v>2.9999999992017234</v>
      </c>
      <c r="K109" s="35" t="s">
        <v>5</v>
      </c>
      <c r="L109" s="161"/>
    </row>
    <row r="110" spans="1:12" x14ac:dyDescent="0.2">
      <c r="A110" s="1">
        <v>39296</v>
      </c>
      <c r="B110" s="2">
        <v>0.52500000000000002</v>
      </c>
      <c r="C110" s="1">
        <v>39296</v>
      </c>
      <c r="D110" s="2">
        <v>0.82986111111111116</v>
      </c>
      <c r="E110" s="3">
        <v>6.2999999999999936</v>
      </c>
      <c r="F110" s="4">
        <v>0.30486111110803904</v>
      </c>
      <c r="G110" s="17">
        <v>47.539375350488015</v>
      </c>
      <c r="H110" s="91">
        <f t="shared" si="7"/>
        <v>48</v>
      </c>
      <c r="I110" s="11">
        <v>7.316666666592937</v>
      </c>
      <c r="J110" s="11">
        <f t="shared" si="6"/>
        <v>0.86104783599956425</v>
      </c>
      <c r="K110" s="13" t="s">
        <v>5</v>
      </c>
      <c r="L110" s="161"/>
    </row>
    <row r="111" spans="1:12" x14ac:dyDescent="0.2">
      <c r="A111" s="36">
        <v>41113</v>
      </c>
      <c r="B111" s="37" t="s">
        <v>61</v>
      </c>
      <c r="C111" s="36">
        <v>41113</v>
      </c>
      <c r="D111" s="37" t="s">
        <v>47</v>
      </c>
      <c r="E111" s="38">
        <v>3.5000000000000018</v>
      </c>
      <c r="F111" s="39">
        <v>0.36805555555474712</v>
      </c>
      <c r="G111" s="40">
        <v>47.526851360833525</v>
      </c>
      <c r="H111" s="91">
        <f t="shared" si="7"/>
        <v>48</v>
      </c>
      <c r="I111" s="41">
        <f>F111*24</f>
        <v>8.8333333333139308</v>
      </c>
      <c r="J111" s="41">
        <f t="shared" si="6"/>
        <v>0.39622641509521012</v>
      </c>
      <c r="K111" s="13" t="s">
        <v>5</v>
      </c>
      <c r="L111" s="161"/>
    </row>
    <row r="112" spans="1:12" x14ac:dyDescent="0.2">
      <c r="A112" s="42">
        <v>43324</v>
      </c>
      <c r="B112" s="43" t="s">
        <v>78</v>
      </c>
      <c r="C112" s="42">
        <v>43324</v>
      </c>
      <c r="D112" s="43" t="s">
        <v>269</v>
      </c>
      <c r="E112" s="44">
        <v>4.9000000000000012</v>
      </c>
      <c r="F112" s="45">
        <v>0.11111111110949423</v>
      </c>
      <c r="G112" s="46">
        <v>47.368314377951641</v>
      </c>
      <c r="H112" s="91">
        <f t="shared" si="7"/>
        <v>47</v>
      </c>
      <c r="I112" s="48">
        <f>F112*24</f>
        <v>2.6666666666278616</v>
      </c>
      <c r="J112" s="48">
        <f t="shared" si="6"/>
        <v>1.8375000000267396</v>
      </c>
      <c r="K112" s="13" t="s">
        <v>5</v>
      </c>
      <c r="L112" s="161"/>
    </row>
    <row r="113" spans="1:12" x14ac:dyDescent="0.2">
      <c r="A113" s="36">
        <v>41109</v>
      </c>
      <c r="B113" s="37" t="s">
        <v>57</v>
      </c>
      <c r="C113" s="36">
        <v>41109</v>
      </c>
      <c r="D113" s="37" t="s">
        <v>58</v>
      </c>
      <c r="E113" s="38">
        <v>6.599999999999997</v>
      </c>
      <c r="F113" s="39">
        <v>0.1875</v>
      </c>
      <c r="G113" s="40">
        <v>46.991814235498836</v>
      </c>
      <c r="H113" s="91">
        <f t="shared" si="7"/>
        <v>47</v>
      </c>
      <c r="I113" s="41">
        <f>F113*24</f>
        <v>4.5</v>
      </c>
      <c r="J113" s="41">
        <f t="shared" si="6"/>
        <v>1.4666666666666659</v>
      </c>
      <c r="K113" s="13" t="s">
        <v>5</v>
      </c>
      <c r="L113" s="161"/>
    </row>
    <row r="114" spans="1:12" x14ac:dyDescent="0.2">
      <c r="A114" s="1">
        <v>39663</v>
      </c>
      <c r="B114" s="2">
        <v>0.68611111111111101</v>
      </c>
      <c r="C114" s="1">
        <v>39663</v>
      </c>
      <c r="D114" s="2">
        <v>0.69374999999999998</v>
      </c>
      <c r="E114" s="3">
        <v>0.7</v>
      </c>
      <c r="F114" s="4">
        <v>7.6388888846850023E-3</v>
      </c>
      <c r="G114" s="17">
        <v>46.956191503170032</v>
      </c>
      <c r="H114" s="91">
        <f t="shared" si="7"/>
        <v>47</v>
      </c>
      <c r="I114" s="11">
        <v>0.18333333323244005</v>
      </c>
      <c r="J114" s="11">
        <f t="shared" si="6"/>
        <v>3.8181818202830664</v>
      </c>
      <c r="K114" s="13" t="s">
        <v>5</v>
      </c>
      <c r="L114" s="161"/>
    </row>
    <row r="115" spans="1:12" x14ac:dyDescent="0.2">
      <c r="A115" s="1">
        <v>40388</v>
      </c>
      <c r="B115" s="2">
        <v>0.64166666666666672</v>
      </c>
      <c r="C115" s="1">
        <v>40388</v>
      </c>
      <c r="D115" s="2">
        <v>0.67847222222222225</v>
      </c>
      <c r="E115" s="3">
        <v>7.9999999999999964</v>
      </c>
      <c r="F115" s="4">
        <v>3.6805555551836733E-2</v>
      </c>
      <c r="G115" s="17">
        <v>46.870707924442527</v>
      </c>
      <c r="H115" s="91">
        <f t="shared" si="7"/>
        <v>47</v>
      </c>
      <c r="I115" s="11">
        <v>0.88333333324408159</v>
      </c>
      <c r="J115" s="11">
        <f t="shared" si="6"/>
        <v>9.0566037744999779</v>
      </c>
      <c r="K115" s="13" t="s">
        <v>5</v>
      </c>
      <c r="L115" s="161"/>
    </row>
    <row r="116" spans="1:12" x14ac:dyDescent="0.2">
      <c r="A116" s="36">
        <v>41108</v>
      </c>
      <c r="B116" s="37" t="s">
        <v>52</v>
      </c>
      <c r="C116" s="36">
        <v>41108</v>
      </c>
      <c r="D116" s="37" t="s">
        <v>53</v>
      </c>
      <c r="E116" s="38">
        <v>0.4</v>
      </c>
      <c r="F116" s="39">
        <v>0.10416666666424135</v>
      </c>
      <c r="G116" s="40">
        <v>46.86612478764971</v>
      </c>
      <c r="H116" s="91">
        <f t="shared" si="7"/>
        <v>47</v>
      </c>
      <c r="I116" s="41">
        <f>F116*24</f>
        <v>2.4999999999417923</v>
      </c>
      <c r="J116" s="41">
        <f t="shared" si="6"/>
        <v>0.1600000000037253</v>
      </c>
      <c r="K116" s="35" t="s">
        <v>5</v>
      </c>
      <c r="L116" s="161"/>
    </row>
    <row r="117" spans="1:12" x14ac:dyDescent="0.2">
      <c r="A117" s="1">
        <v>39633</v>
      </c>
      <c r="B117" s="2">
        <v>0.22916666666666666</v>
      </c>
      <c r="C117" s="1">
        <v>39633</v>
      </c>
      <c r="D117" s="2">
        <v>0.59444444444444444</v>
      </c>
      <c r="E117" s="3">
        <v>4.5999999999999996</v>
      </c>
      <c r="F117" s="4">
        <v>0.36527777778246673</v>
      </c>
      <c r="G117" s="17">
        <v>46.798473155860691</v>
      </c>
      <c r="H117" s="91">
        <f t="shared" si="7"/>
        <v>47</v>
      </c>
      <c r="I117" s="11">
        <v>8.7666666667792015</v>
      </c>
      <c r="J117" s="11">
        <f t="shared" si="6"/>
        <v>0.52471482889060272</v>
      </c>
      <c r="K117" s="35" t="s">
        <v>5</v>
      </c>
      <c r="L117" s="161"/>
    </row>
    <row r="118" spans="1:12" x14ac:dyDescent="0.2">
      <c r="A118" s="42">
        <v>42552</v>
      </c>
      <c r="B118" s="43" t="s">
        <v>249</v>
      </c>
      <c r="C118" s="42">
        <v>42552</v>
      </c>
      <c r="D118" s="43" t="s">
        <v>170</v>
      </c>
      <c r="E118" s="44">
        <v>1.0999999999999999</v>
      </c>
      <c r="F118" s="45">
        <v>3.8194444445252884E-2</v>
      </c>
      <c r="G118" s="46">
        <v>46.790825898554417</v>
      </c>
      <c r="H118" s="91">
        <f t="shared" si="7"/>
        <v>47</v>
      </c>
      <c r="I118" s="48">
        <f>F118*24</f>
        <v>0.91666666668606922</v>
      </c>
      <c r="J118" s="48">
        <f t="shared" si="6"/>
        <v>1.1999999999746001</v>
      </c>
      <c r="K118" s="13" t="s">
        <v>5</v>
      </c>
      <c r="L118" s="161"/>
    </row>
    <row r="119" spans="1:12" x14ac:dyDescent="0.2">
      <c r="A119" s="42">
        <v>44060</v>
      </c>
      <c r="B119" s="43" t="s">
        <v>179</v>
      </c>
      <c r="C119" s="42">
        <v>44061</v>
      </c>
      <c r="D119" s="43" t="s">
        <v>23</v>
      </c>
      <c r="E119" s="44">
        <v>2.9000000000000012</v>
      </c>
      <c r="F119" s="45">
        <v>0.17361111110949423</v>
      </c>
      <c r="G119" s="46">
        <v>46.713278600092607</v>
      </c>
      <c r="H119" s="91">
        <f t="shared" si="7"/>
        <v>47</v>
      </c>
      <c r="I119" s="48">
        <f>F119*24</f>
        <v>4.1666666666278616</v>
      </c>
      <c r="J119" s="48">
        <f t="shared" si="6"/>
        <v>0.69600000000648232</v>
      </c>
      <c r="K119" s="13" t="s">
        <v>5</v>
      </c>
      <c r="L119" s="161"/>
    </row>
    <row r="120" spans="1:12" x14ac:dyDescent="0.2">
      <c r="A120" s="42">
        <v>41506</v>
      </c>
      <c r="B120" s="43">
        <v>0.40972222222222227</v>
      </c>
      <c r="C120" s="42">
        <v>41506</v>
      </c>
      <c r="D120" s="43">
        <v>0.80555555555555547</v>
      </c>
      <c r="E120" s="44">
        <v>7.1</v>
      </c>
      <c r="F120" s="45">
        <v>0.39583333333575865</v>
      </c>
      <c r="G120" s="46">
        <v>46.569336453576597</v>
      </c>
      <c r="H120" s="91">
        <f t="shared" si="7"/>
        <v>47</v>
      </c>
      <c r="I120" s="48">
        <f>F120*24</f>
        <v>9.5000000000582077</v>
      </c>
      <c r="J120" s="48">
        <f t="shared" si="6"/>
        <v>0.74736842104805234</v>
      </c>
      <c r="K120" s="13" t="s">
        <v>5</v>
      </c>
      <c r="L120" s="161"/>
    </row>
    <row r="121" spans="1:12" x14ac:dyDescent="0.2">
      <c r="A121" s="42">
        <v>43322</v>
      </c>
      <c r="B121" s="43" t="s">
        <v>191</v>
      </c>
      <c r="C121" s="42">
        <v>43322</v>
      </c>
      <c r="D121" s="43" t="s">
        <v>87</v>
      </c>
      <c r="E121" s="44">
        <v>14.799999999999999</v>
      </c>
      <c r="F121" s="45">
        <v>0.11458333333575865</v>
      </c>
      <c r="G121" s="46">
        <v>46.516097845608599</v>
      </c>
      <c r="H121" s="91">
        <f t="shared" si="7"/>
        <v>47</v>
      </c>
      <c r="I121" s="48">
        <f>F121*24</f>
        <v>2.7500000000582077</v>
      </c>
      <c r="J121" s="48">
        <f t="shared" si="6"/>
        <v>5.3818181817042676</v>
      </c>
      <c r="K121" s="13" t="s">
        <v>5</v>
      </c>
      <c r="L121" s="161"/>
    </row>
    <row r="122" spans="1:12" x14ac:dyDescent="0.2">
      <c r="A122" s="1">
        <v>39283</v>
      </c>
      <c r="B122" s="2">
        <v>0.50624999999999998</v>
      </c>
      <c r="C122" s="1">
        <v>39284</v>
      </c>
      <c r="D122" s="2">
        <v>0.36736111111111108</v>
      </c>
      <c r="E122" s="3">
        <v>14.399999999999965</v>
      </c>
      <c r="F122" s="4">
        <v>0.86111111110949423</v>
      </c>
      <c r="G122" s="17">
        <v>46.262624592969551</v>
      </c>
      <c r="H122" s="91">
        <f t="shared" si="7"/>
        <v>46</v>
      </c>
      <c r="I122" s="11">
        <v>20.666666666627862</v>
      </c>
      <c r="J122" s="11">
        <f t="shared" si="6"/>
        <v>0.69677419354969372</v>
      </c>
      <c r="K122" s="13" t="s">
        <v>5</v>
      </c>
      <c r="L122" s="161"/>
    </row>
    <row r="123" spans="1:12" x14ac:dyDescent="0.2">
      <c r="A123" s="49">
        <v>41806</v>
      </c>
      <c r="B123" s="50" t="s">
        <v>126</v>
      </c>
      <c r="C123" s="49">
        <v>41806</v>
      </c>
      <c r="D123" s="50" t="s">
        <v>127</v>
      </c>
      <c r="E123" s="51">
        <v>1.4000000000000001</v>
      </c>
      <c r="F123" s="52">
        <v>4.1666666671517305E-2</v>
      </c>
      <c r="G123" s="51">
        <v>46.101147642080178</v>
      </c>
      <c r="H123" s="91">
        <f t="shared" si="7"/>
        <v>46</v>
      </c>
      <c r="I123" s="48">
        <f>F123*24</f>
        <v>1.0000000001164153</v>
      </c>
      <c r="J123" s="48">
        <f t="shared" si="6"/>
        <v>1.3999999998370187</v>
      </c>
      <c r="K123" s="34" t="s">
        <v>5</v>
      </c>
      <c r="L123" s="161"/>
    </row>
    <row r="124" spans="1:12" x14ac:dyDescent="0.2">
      <c r="A124" s="42">
        <v>43657</v>
      </c>
      <c r="B124" s="43" t="s">
        <v>78</v>
      </c>
      <c r="C124" s="42">
        <v>43657</v>
      </c>
      <c r="D124" s="43" t="s">
        <v>158</v>
      </c>
      <c r="E124" s="44">
        <v>0.5</v>
      </c>
      <c r="F124" s="45">
        <v>1.0416666664241347E-2</v>
      </c>
      <c r="G124" s="46">
        <v>46.066795925612695</v>
      </c>
      <c r="H124" s="91">
        <f t="shared" si="7"/>
        <v>46</v>
      </c>
      <c r="I124" s="48">
        <f>F124*24</f>
        <v>0.24999999994179234</v>
      </c>
      <c r="J124" s="48">
        <f t="shared" si="6"/>
        <v>2.0000000004656613</v>
      </c>
      <c r="K124" s="35" t="s">
        <v>5</v>
      </c>
      <c r="L124" s="161"/>
    </row>
    <row r="125" spans="1:12" x14ac:dyDescent="0.2">
      <c r="A125" s="42">
        <v>44013</v>
      </c>
      <c r="B125" s="43" t="s">
        <v>282</v>
      </c>
      <c r="C125" s="42">
        <v>44013</v>
      </c>
      <c r="D125" s="43" t="s">
        <v>21</v>
      </c>
      <c r="E125" s="44">
        <v>0.5</v>
      </c>
      <c r="F125" s="45">
        <v>2.7777777773735579E-2</v>
      </c>
      <c r="G125" s="46">
        <v>46.063513408765495</v>
      </c>
      <c r="H125" s="91">
        <f t="shared" si="7"/>
        <v>46</v>
      </c>
      <c r="I125" s="48">
        <f>F125*24</f>
        <v>0.6666666665696539</v>
      </c>
      <c r="J125" s="48">
        <f t="shared" si="6"/>
        <v>0.75000000010913936</v>
      </c>
      <c r="K125" s="35" t="s">
        <v>5</v>
      </c>
      <c r="L125" s="161"/>
    </row>
    <row r="126" spans="1:12" x14ac:dyDescent="0.2">
      <c r="A126" s="1">
        <v>39320</v>
      </c>
      <c r="B126" s="2">
        <v>0.99583333333333324</v>
      </c>
      <c r="C126" s="1">
        <v>39321</v>
      </c>
      <c r="D126" s="2">
        <v>2.4999999999999998E-2</v>
      </c>
      <c r="E126" s="3">
        <v>1.0999999999999999</v>
      </c>
      <c r="F126" s="4">
        <v>2.9166666667151731E-2</v>
      </c>
      <c r="G126" s="17">
        <v>45.978655705078616</v>
      </c>
      <c r="H126" s="91">
        <f t="shared" si="7"/>
        <v>46</v>
      </c>
      <c r="I126" s="11">
        <v>0.70000000001164153</v>
      </c>
      <c r="J126" s="11">
        <f t="shared" si="6"/>
        <v>1.5714285714024372</v>
      </c>
      <c r="K126" s="13" t="s">
        <v>5</v>
      </c>
      <c r="L126" s="161"/>
    </row>
    <row r="127" spans="1:12" x14ac:dyDescent="0.2">
      <c r="A127" s="42">
        <v>41434</v>
      </c>
      <c r="B127" s="43">
        <v>0.61111111111111105</v>
      </c>
      <c r="C127" s="42">
        <v>41434</v>
      </c>
      <c r="D127" s="43">
        <v>0.64236111111111105</v>
      </c>
      <c r="E127" s="44">
        <v>2.4000000000000004</v>
      </c>
      <c r="F127" s="45">
        <v>3.125E-2</v>
      </c>
      <c r="G127" s="46">
        <v>45.97611874606303</v>
      </c>
      <c r="H127" s="91">
        <f t="shared" si="7"/>
        <v>46</v>
      </c>
      <c r="I127" s="48">
        <f>F127*24</f>
        <v>0.75</v>
      </c>
      <c r="J127" s="48">
        <f t="shared" si="6"/>
        <v>3.2000000000000006</v>
      </c>
      <c r="K127" s="35" t="s">
        <v>5</v>
      </c>
      <c r="L127" s="161"/>
    </row>
    <row r="128" spans="1:12" x14ac:dyDescent="0.2">
      <c r="A128" s="42">
        <v>44062</v>
      </c>
      <c r="B128" s="43" t="s">
        <v>259</v>
      </c>
      <c r="C128" s="42">
        <v>44062</v>
      </c>
      <c r="D128" s="43" t="s">
        <v>278</v>
      </c>
      <c r="E128" s="44">
        <v>0.5</v>
      </c>
      <c r="F128" s="45">
        <v>1.3888888890505768E-2</v>
      </c>
      <c r="G128" s="46">
        <v>45.935231878989761</v>
      </c>
      <c r="H128" s="91">
        <f t="shared" si="7"/>
        <v>46</v>
      </c>
      <c r="I128" s="48">
        <f>F128*24</f>
        <v>0.33333333337213844</v>
      </c>
      <c r="J128" s="48">
        <f t="shared" si="6"/>
        <v>1.499999999825377</v>
      </c>
      <c r="K128" s="35" t="s">
        <v>5</v>
      </c>
      <c r="L128" s="161"/>
    </row>
    <row r="129" spans="1:12" x14ac:dyDescent="0.2">
      <c r="A129" s="1">
        <v>39295</v>
      </c>
      <c r="B129" s="2">
        <v>0.76736111111111116</v>
      </c>
      <c r="C129" s="1">
        <v>39296</v>
      </c>
      <c r="D129" s="2">
        <v>0.11597222222222221</v>
      </c>
      <c r="E129" s="3">
        <v>7.5999999999999908</v>
      </c>
      <c r="F129" s="4">
        <v>0.34861111111240461</v>
      </c>
      <c r="G129" s="17">
        <v>45.888110385293864</v>
      </c>
      <c r="H129" s="91">
        <f t="shared" si="7"/>
        <v>46</v>
      </c>
      <c r="I129" s="11">
        <v>8.3666666666977108</v>
      </c>
      <c r="J129" s="11">
        <f t="shared" si="6"/>
        <v>0.90836653386117028</v>
      </c>
      <c r="K129" s="35" t="s">
        <v>5</v>
      </c>
      <c r="L129" s="161"/>
    </row>
    <row r="130" spans="1:12" x14ac:dyDescent="0.2">
      <c r="A130" s="36">
        <v>41108</v>
      </c>
      <c r="B130" s="37" t="s">
        <v>54</v>
      </c>
      <c r="C130" s="36">
        <v>41108</v>
      </c>
      <c r="D130" s="37" t="s">
        <v>55</v>
      </c>
      <c r="E130" s="38">
        <v>2.9000000000000012</v>
      </c>
      <c r="F130" s="39">
        <v>0.14930555555474712</v>
      </c>
      <c r="G130" s="40">
        <v>45.762073342472739</v>
      </c>
      <c r="H130" s="91">
        <f t="shared" si="7"/>
        <v>46</v>
      </c>
      <c r="I130" s="41">
        <f>F130*24</f>
        <v>3.5833333333139308</v>
      </c>
      <c r="J130" s="41">
        <f t="shared" ref="J130:J193" si="10">E130/I130</f>
        <v>0.80930232558577775</v>
      </c>
      <c r="K130" s="13" t="s">
        <v>5</v>
      </c>
      <c r="L130" s="161"/>
    </row>
    <row r="131" spans="1:12" x14ac:dyDescent="0.2">
      <c r="A131" s="42">
        <v>44060</v>
      </c>
      <c r="B131" s="43" t="s">
        <v>119</v>
      </c>
      <c r="C131" s="42">
        <v>44060</v>
      </c>
      <c r="D131" s="43" t="s">
        <v>39</v>
      </c>
      <c r="E131" s="44">
        <v>2.7</v>
      </c>
      <c r="F131" s="45">
        <v>0.14583333333575865</v>
      </c>
      <c r="G131" s="46">
        <v>45.691406979026901</v>
      </c>
      <c r="H131" s="91">
        <f t="shared" ref="H131:H194" si="11">ROUND(G131,0)</f>
        <v>46</v>
      </c>
      <c r="I131" s="48">
        <f>F131*24</f>
        <v>3.5000000000582077</v>
      </c>
      <c r="J131" s="48">
        <f t="shared" si="10"/>
        <v>0.77142857141574206</v>
      </c>
      <c r="K131" s="13" t="s">
        <v>5</v>
      </c>
      <c r="L131" s="161"/>
    </row>
    <row r="132" spans="1:12" x14ac:dyDescent="0.2">
      <c r="A132" s="1">
        <v>38905</v>
      </c>
      <c r="B132" s="2">
        <v>0.5805555555555556</v>
      </c>
      <c r="C132" s="1">
        <v>38905</v>
      </c>
      <c r="D132" s="2">
        <v>0.61944444444444446</v>
      </c>
      <c r="E132" s="5">
        <v>3.5000000000000013</v>
      </c>
      <c r="F132" s="4">
        <v>3.8888888884685002E-2</v>
      </c>
      <c r="G132" s="17">
        <v>45.631202970277648</v>
      </c>
      <c r="H132" s="91">
        <f t="shared" si="11"/>
        <v>46</v>
      </c>
      <c r="I132" s="11">
        <v>0.93333333323244005</v>
      </c>
      <c r="J132" s="11">
        <f t="shared" si="10"/>
        <v>3.7500000004053762</v>
      </c>
      <c r="K132" s="13" t="s">
        <v>5</v>
      </c>
      <c r="L132" s="161"/>
    </row>
    <row r="133" spans="1:12" x14ac:dyDescent="0.2">
      <c r="A133" s="42">
        <v>44061</v>
      </c>
      <c r="B133" s="43" t="s">
        <v>108</v>
      </c>
      <c r="C133" s="42">
        <v>44061</v>
      </c>
      <c r="D133" s="43" t="s">
        <v>275</v>
      </c>
      <c r="E133" s="44">
        <v>9.1999999999999993</v>
      </c>
      <c r="F133" s="45">
        <v>0.40972222222626442</v>
      </c>
      <c r="G133" s="46">
        <v>45.491192484993782</v>
      </c>
      <c r="H133" s="91">
        <f t="shared" si="11"/>
        <v>45</v>
      </c>
      <c r="I133" s="48">
        <f>F133*24</f>
        <v>9.8333333334303461</v>
      </c>
      <c r="J133" s="48">
        <f t="shared" si="10"/>
        <v>0.93559322032975267</v>
      </c>
      <c r="K133" s="35" t="s">
        <v>5</v>
      </c>
      <c r="L133" s="161"/>
    </row>
    <row r="134" spans="1:12" x14ac:dyDescent="0.2">
      <c r="A134" s="42">
        <v>43676</v>
      </c>
      <c r="B134" s="43" t="s">
        <v>272</v>
      </c>
      <c r="C134" s="42">
        <v>43676</v>
      </c>
      <c r="D134" s="43" t="s">
        <v>37</v>
      </c>
      <c r="E134" s="44">
        <v>14.599999999999996</v>
      </c>
      <c r="F134" s="45">
        <v>0.32291666666424135</v>
      </c>
      <c r="G134" s="46">
        <v>45.459796943188699</v>
      </c>
      <c r="H134" s="91">
        <f t="shared" si="11"/>
        <v>45</v>
      </c>
      <c r="I134" s="48">
        <f>F134*24</f>
        <v>7.7499999999417923</v>
      </c>
      <c r="J134" s="48">
        <f t="shared" si="10"/>
        <v>1.8838709677560841</v>
      </c>
      <c r="K134" s="13" t="s">
        <v>5</v>
      </c>
      <c r="L134" s="161"/>
    </row>
    <row r="135" spans="1:12" x14ac:dyDescent="0.2">
      <c r="A135" s="1">
        <v>40385</v>
      </c>
      <c r="B135" s="2">
        <v>0.73333333333333339</v>
      </c>
      <c r="C135" s="1">
        <v>40385</v>
      </c>
      <c r="D135" s="2">
        <v>0.7368055555555556</v>
      </c>
      <c r="E135" s="3">
        <v>0.2</v>
      </c>
      <c r="F135" s="4">
        <v>3.4722222262644209E-3</v>
      </c>
      <c r="G135" s="17">
        <v>45.058475312038439</v>
      </c>
      <c r="H135" s="91">
        <f t="shared" si="11"/>
        <v>45</v>
      </c>
      <c r="I135" s="11">
        <v>8.3333333430346102E-2</v>
      </c>
      <c r="J135" s="11">
        <f t="shared" si="10"/>
        <v>2.3999999972060326</v>
      </c>
      <c r="K135" s="13" t="s">
        <v>5</v>
      </c>
      <c r="L135" s="161"/>
    </row>
    <row r="136" spans="1:12" x14ac:dyDescent="0.2">
      <c r="A136" s="1">
        <v>39632</v>
      </c>
      <c r="B136" s="2">
        <v>0.67708333333333337</v>
      </c>
      <c r="C136" s="1">
        <v>39633</v>
      </c>
      <c r="D136" s="2">
        <v>3.125E-2</v>
      </c>
      <c r="E136" s="3">
        <v>3.9000000000000021</v>
      </c>
      <c r="F136" s="4">
        <v>0.35416666666424135</v>
      </c>
      <c r="G136" s="17">
        <v>44.907049818722946</v>
      </c>
      <c r="H136" s="91">
        <f t="shared" si="11"/>
        <v>45</v>
      </c>
      <c r="I136" s="11">
        <v>8.4999999999417923</v>
      </c>
      <c r="J136" s="11">
        <f t="shared" si="10"/>
        <v>0.45882352941490695</v>
      </c>
      <c r="K136" s="13" t="s">
        <v>5</v>
      </c>
      <c r="L136" s="161"/>
    </row>
    <row r="137" spans="1:12" x14ac:dyDescent="0.2">
      <c r="A137" s="42">
        <v>42906</v>
      </c>
      <c r="B137" s="43" t="s">
        <v>102</v>
      </c>
      <c r="C137" s="42">
        <v>42906</v>
      </c>
      <c r="D137" s="43" t="s">
        <v>269</v>
      </c>
      <c r="E137" s="44">
        <v>2.6</v>
      </c>
      <c r="F137" s="45">
        <v>6.5972222218988463E-2</v>
      </c>
      <c r="G137" s="46">
        <v>44.777894981175599</v>
      </c>
      <c r="H137" s="91">
        <f t="shared" si="11"/>
        <v>45</v>
      </c>
      <c r="I137" s="48">
        <f>F137*24</f>
        <v>1.5833333332557231</v>
      </c>
      <c r="J137" s="48">
        <f t="shared" si="10"/>
        <v>1.6421052632383859</v>
      </c>
      <c r="K137" s="35" t="s">
        <v>5</v>
      </c>
      <c r="L137" s="161"/>
    </row>
    <row r="138" spans="1:12" x14ac:dyDescent="0.2">
      <c r="A138" s="49">
        <v>41843</v>
      </c>
      <c r="B138" s="50" t="s">
        <v>64</v>
      </c>
      <c r="C138" s="49">
        <v>41843</v>
      </c>
      <c r="D138" s="50" t="s">
        <v>153</v>
      </c>
      <c r="E138" s="51">
        <v>0.1</v>
      </c>
      <c r="F138" s="52">
        <v>3.4722222189884633E-3</v>
      </c>
      <c r="G138" s="51">
        <v>44.773772688400712</v>
      </c>
      <c r="H138" s="91">
        <f t="shared" si="11"/>
        <v>45</v>
      </c>
      <c r="I138" s="48">
        <f>F138*24</f>
        <v>8.3333333255723119E-2</v>
      </c>
      <c r="J138" s="48">
        <f t="shared" si="10"/>
        <v>1.2000000011175871</v>
      </c>
      <c r="K138" s="35" t="s">
        <v>5</v>
      </c>
      <c r="L138" s="161"/>
    </row>
    <row r="139" spans="1:12" x14ac:dyDescent="0.2">
      <c r="A139" s="92">
        <v>39634</v>
      </c>
      <c r="B139" s="93">
        <v>0.17708333333333334</v>
      </c>
      <c r="C139" s="92">
        <v>39634</v>
      </c>
      <c r="D139" s="93">
        <v>0.54722222222222217</v>
      </c>
      <c r="E139" s="94">
        <v>17.500000000000007</v>
      </c>
      <c r="F139" s="95">
        <v>0.37013888888759539</v>
      </c>
      <c r="G139" s="96">
        <v>44.7661402575255</v>
      </c>
      <c r="H139" s="91">
        <f t="shared" si="11"/>
        <v>45</v>
      </c>
      <c r="I139" s="97">
        <v>8.8833333333022892</v>
      </c>
      <c r="J139" s="97">
        <f t="shared" si="10"/>
        <v>1.9699812382808064</v>
      </c>
      <c r="K139" s="98" t="s">
        <v>2</v>
      </c>
      <c r="L139" s="161"/>
    </row>
    <row r="140" spans="1:12" x14ac:dyDescent="0.2">
      <c r="A140" s="49">
        <v>41800</v>
      </c>
      <c r="B140" s="50" t="s">
        <v>121</v>
      </c>
      <c r="C140" s="49">
        <v>41800</v>
      </c>
      <c r="D140" s="50" t="s">
        <v>60</v>
      </c>
      <c r="E140" s="51">
        <v>0.30000000000000004</v>
      </c>
      <c r="F140" s="52">
        <v>2.0833333335758653E-2</v>
      </c>
      <c r="G140" s="51">
        <v>44.749542367597485</v>
      </c>
      <c r="H140" s="91">
        <f t="shared" si="11"/>
        <v>45</v>
      </c>
      <c r="I140" s="48">
        <f>F140*24</f>
        <v>0.50000000005820766</v>
      </c>
      <c r="J140" s="48">
        <f t="shared" si="10"/>
        <v>0.59999999993015085</v>
      </c>
      <c r="K140" s="34" t="s">
        <v>5</v>
      </c>
      <c r="L140" s="161"/>
    </row>
    <row r="141" spans="1:12" x14ac:dyDescent="0.2">
      <c r="A141" s="42">
        <v>41435</v>
      </c>
      <c r="B141" s="43">
        <v>0.13194444444444445</v>
      </c>
      <c r="C141" s="42">
        <v>41435</v>
      </c>
      <c r="D141" s="43">
        <v>0.41666666666666669</v>
      </c>
      <c r="E141" s="44">
        <v>20.499999999999996</v>
      </c>
      <c r="F141" s="45">
        <v>0.28472222221898846</v>
      </c>
      <c r="G141" s="46">
        <v>44.749474019458063</v>
      </c>
      <c r="H141" s="91">
        <f t="shared" si="11"/>
        <v>45</v>
      </c>
      <c r="I141" s="48">
        <f>F141*24</f>
        <v>6.8333333332557231</v>
      </c>
      <c r="J141" s="48">
        <f t="shared" si="10"/>
        <v>3.0000000000340723</v>
      </c>
      <c r="K141" s="13" t="s">
        <v>5</v>
      </c>
      <c r="L141" s="161"/>
    </row>
    <row r="142" spans="1:12" x14ac:dyDescent="0.2">
      <c r="A142" s="1">
        <v>39993</v>
      </c>
      <c r="B142" s="2">
        <v>0.19930555555555554</v>
      </c>
      <c r="C142" s="1">
        <v>39993</v>
      </c>
      <c r="D142" s="2">
        <v>0.50208333333333333</v>
      </c>
      <c r="E142" s="3">
        <v>19.800000000000036</v>
      </c>
      <c r="F142" s="4">
        <v>0.30277777777519077</v>
      </c>
      <c r="G142" s="17">
        <v>44.614456319999881</v>
      </c>
      <c r="H142" s="91">
        <f t="shared" si="11"/>
        <v>45</v>
      </c>
      <c r="I142" s="11">
        <v>7.2666666666045785</v>
      </c>
      <c r="J142" s="11">
        <f t="shared" si="10"/>
        <v>2.724770642225121</v>
      </c>
      <c r="K142" s="13" t="s">
        <v>5</v>
      </c>
      <c r="L142" s="161"/>
    </row>
    <row r="143" spans="1:12" x14ac:dyDescent="0.2">
      <c r="A143" s="49">
        <v>41834</v>
      </c>
      <c r="B143" s="50" t="s">
        <v>34</v>
      </c>
      <c r="C143" s="49">
        <v>41834</v>
      </c>
      <c r="D143" s="50" t="s">
        <v>108</v>
      </c>
      <c r="E143" s="51">
        <v>0.7</v>
      </c>
      <c r="F143" s="52">
        <v>1.0416666664241347E-2</v>
      </c>
      <c r="G143" s="51">
        <v>44.574821680460033</v>
      </c>
      <c r="H143" s="91">
        <f t="shared" si="11"/>
        <v>45</v>
      </c>
      <c r="I143" s="48">
        <f>F143*24</f>
        <v>0.24999999994179234</v>
      </c>
      <c r="J143" s="48">
        <f t="shared" si="10"/>
        <v>2.8000000006519254</v>
      </c>
      <c r="K143" s="13" t="s">
        <v>5</v>
      </c>
      <c r="L143" s="161"/>
    </row>
    <row r="144" spans="1:12" x14ac:dyDescent="0.2">
      <c r="A144" s="49">
        <v>41844</v>
      </c>
      <c r="B144" s="50" t="s">
        <v>148</v>
      </c>
      <c r="C144" s="49">
        <v>41844</v>
      </c>
      <c r="D144" s="50" t="s">
        <v>161</v>
      </c>
      <c r="E144" s="51">
        <v>0.2</v>
      </c>
      <c r="F144" s="52">
        <v>1.0416666664241347E-2</v>
      </c>
      <c r="G144" s="51">
        <v>44.516084218367965</v>
      </c>
      <c r="H144" s="91">
        <f t="shared" si="11"/>
        <v>45</v>
      </c>
      <c r="I144" s="48">
        <f>F144*24</f>
        <v>0.24999999994179234</v>
      </c>
      <c r="J144" s="48">
        <f t="shared" si="10"/>
        <v>0.8000000001862646</v>
      </c>
      <c r="K144" s="13" t="s">
        <v>5</v>
      </c>
      <c r="L144" s="161"/>
    </row>
    <row r="145" spans="1:11" x14ac:dyDescent="0.2">
      <c r="A145" s="42">
        <v>44014</v>
      </c>
      <c r="B145" s="43" t="s">
        <v>137</v>
      </c>
      <c r="C145" s="42">
        <v>44014</v>
      </c>
      <c r="D145" s="43" t="s">
        <v>158</v>
      </c>
      <c r="E145" s="44">
        <v>8.2999999999999989</v>
      </c>
      <c r="F145" s="45">
        <v>8.3333333328482695E-2</v>
      </c>
      <c r="G145" s="46">
        <v>44.367083819236193</v>
      </c>
      <c r="H145" s="47">
        <f t="shared" si="11"/>
        <v>44</v>
      </c>
      <c r="I145" s="48">
        <f>F145*24</f>
        <v>1.9999999998835847</v>
      </c>
      <c r="J145" s="48">
        <f t="shared" si="10"/>
        <v>4.1500000002415609</v>
      </c>
      <c r="K145" s="35" t="s">
        <v>5</v>
      </c>
    </row>
    <row r="146" spans="1:11" x14ac:dyDescent="0.2">
      <c r="A146" s="1">
        <v>39991</v>
      </c>
      <c r="B146" s="2">
        <v>0.7895833333333333</v>
      </c>
      <c r="C146" s="1">
        <v>39992</v>
      </c>
      <c r="D146" s="2">
        <v>3.6111111111111115E-2</v>
      </c>
      <c r="E146" s="3">
        <v>15.899999999999981</v>
      </c>
      <c r="F146" s="4">
        <v>0.24652777778101154</v>
      </c>
      <c r="G146" s="17">
        <v>44.331840000000064</v>
      </c>
      <c r="H146" s="47">
        <f t="shared" si="11"/>
        <v>44</v>
      </c>
      <c r="I146" s="11">
        <v>5.9166666667442769</v>
      </c>
      <c r="J146" s="11">
        <f t="shared" si="10"/>
        <v>2.6873239436267182</v>
      </c>
      <c r="K146" s="13" t="s">
        <v>5</v>
      </c>
    </row>
    <row r="147" spans="1:11" x14ac:dyDescent="0.2">
      <c r="A147" s="49">
        <v>41800</v>
      </c>
      <c r="B147" s="50" t="s">
        <v>44</v>
      </c>
      <c r="C147" s="49">
        <v>41800</v>
      </c>
      <c r="D147" s="50" t="s">
        <v>118</v>
      </c>
      <c r="E147" s="51">
        <v>5.4999999999999991</v>
      </c>
      <c r="F147" s="52">
        <v>0.12847222222626442</v>
      </c>
      <c r="G147" s="51">
        <v>44.297533009875913</v>
      </c>
      <c r="H147" s="47">
        <f t="shared" si="11"/>
        <v>44</v>
      </c>
      <c r="I147" s="48">
        <f>F147*24</f>
        <v>3.0833333334303461</v>
      </c>
      <c r="J147" s="48">
        <f t="shared" si="10"/>
        <v>1.7837837837276593</v>
      </c>
      <c r="K147" s="34" t="s">
        <v>5</v>
      </c>
    </row>
    <row r="148" spans="1:11" x14ac:dyDescent="0.2">
      <c r="A148" s="49">
        <v>41800</v>
      </c>
      <c r="B148" s="50" t="s">
        <v>119</v>
      </c>
      <c r="C148" s="49">
        <v>41800</v>
      </c>
      <c r="D148" s="50" t="s">
        <v>120</v>
      </c>
      <c r="E148" s="51">
        <v>0.30000000000000004</v>
      </c>
      <c r="F148" s="52">
        <v>1.7361111116770189E-2</v>
      </c>
      <c r="G148" s="51">
        <v>44.288238774637477</v>
      </c>
      <c r="H148" s="47">
        <f t="shared" si="11"/>
        <v>44</v>
      </c>
      <c r="I148" s="48">
        <f>F148*24</f>
        <v>0.41666666680248454</v>
      </c>
      <c r="J148" s="48">
        <f t="shared" si="10"/>
        <v>0.71999999976530682</v>
      </c>
      <c r="K148" s="34" t="s">
        <v>5</v>
      </c>
    </row>
    <row r="149" spans="1:11" x14ac:dyDescent="0.2">
      <c r="A149" s="36">
        <v>41109</v>
      </c>
      <c r="B149" s="37" t="s">
        <v>51</v>
      </c>
      <c r="C149" s="36">
        <v>41109</v>
      </c>
      <c r="D149" s="37" t="s">
        <v>56</v>
      </c>
      <c r="E149" s="38">
        <v>5.8999999999999995</v>
      </c>
      <c r="F149" s="39">
        <v>0.26041666666424135</v>
      </c>
      <c r="G149" s="40">
        <v>44.287774255744353</v>
      </c>
      <c r="H149" s="47">
        <f t="shared" si="11"/>
        <v>44</v>
      </c>
      <c r="I149" s="41">
        <f>F149*24</f>
        <v>6.2499999999417923</v>
      </c>
      <c r="J149" s="41">
        <f t="shared" si="10"/>
        <v>0.94400000000879158</v>
      </c>
      <c r="K149" s="13" t="s">
        <v>5</v>
      </c>
    </row>
    <row r="150" spans="1:11" x14ac:dyDescent="0.2">
      <c r="A150" s="1">
        <v>39285</v>
      </c>
      <c r="B150" s="2">
        <v>0.35555555555555557</v>
      </c>
      <c r="C150" s="1">
        <v>39285</v>
      </c>
      <c r="D150" s="2">
        <v>0.53541666666666665</v>
      </c>
      <c r="E150" s="3">
        <v>3.700000000000002</v>
      </c>
      <c r="F150" s="4">
        <v>0.17986111110803904</v>
      </c>
      <c r="G150" s="17">
        <v>44.258230745974963</v>
      </c>
      <c r="H150" s="47">
        <f t="shared" si="11"/>
        <v>44</v>
      </c>
      <c r="I150" s="11">
        <v>4.316666666592937</v>
      </c>
      <c r="J150" s="11">
        <f t="shared" si="10"/>
        <v>0.85714285715749783</v>
      </c>
      <c r="K150" s="13" t="s">
        <v>5</v>
      </c>
    </row>
    <row r="151" spans="1:11" x14ac:dyDescent="0.2">
      <c r="A151" s="42">
        <v>43319</v>
      </c>
      <c r="B151" s="43" t="s">
        <v>127</v>
      </c>
      <c r="C151" s="42">
        <v>43319</v>
      </c>
      <c r="D151" s="43" t="s">
        <v>72</v>
      </c>
      <c r="E151" s="44">
        <v>0.2</v>
      </c>
      <c r="F151" s="45">
        <v>3.4722222189884633E-3</v>
      </c>
      <c r="G151" s="46">
        <v>44.214695028256443</v>
      </c>
      <c r="H151" s="47">
        <f t="shared" si="11"/>
        <v>44</v>
      </c>
      <c r="I151" s="48">
        <f>F151*24</f>
        <v>8.3333333255723119E-2</v>
      </c>
      <c r="J151" s="48">
        <f t="shared" si="10"/>
        <v>2.4000000022351742</v>
      </c>
      <c r="K151" s="13" t="s">
        <v>5</v>
      </c>
    </row>
    <row r="152" spans="1:11" x14ac:dyDescent="0.2">
      <c r="A152" s="36">
        <v>41121</v>
      </c>
      <c r="B152" s="37" t="s">
        <v>32</v>
      </c>
      <c r="C152" s="36">
        <v>41121</v>
      </c>
      <c r="D152" s="37" t="s">
        <v>70</v>
      </c>
      <c r="E152" s="38">
        <v>20.300000000000015</v>
      </c>
      <c r="F152" s="39">
        <v>0.21875</v>
      </c>
      <c r="G152" s="40">
        <v>44.025721696880105</v>
      </c>
      <c r="H152" s="47">
        <f t="shared" si="11"/>
        <v>44</v>
      </c>
      <c r="I152" s="41">
        <f>F152*24</f>
        <v>5.25</v>
      </c>
      <c r="J152" s="41">
        <f t="shared" si="10"/>
        <v>3.8666666666666694</v>
      </c>
      <c r="K152" s="13" t="s">
        <v>5</v>
      </c>
    </row>
    <row r="153" spans="1:11" x14ac:dyDescent="0.2">
      <c r="A153" s="1">
        <v>40378</v>
      </c>
      <c r="B153" s="2">
        <v>0.32291666666666669</v>
      </c>
      <c r="C153" s="1">
        <v>40378</v>
      </c>
      <c r="D153" s="2">
        <v>0.34722222222222227</v>
      </c>
      <c r="E153" s="3">
        <v>1</v>
      </c>
      <c r="F153" s="4">
        <v>2.4305555554747116E-2</v>
      </c>
      <c r="G153" s="17">
        <v>43.974277512812471</v>
      </c>
      <c r="H153" s="47">
        <f t="shared" si="11"/>
        <v>44</v>
      </c>
      <c r="I153" s="11">
        <v>0.58333333331393078</v>
      </c>
      <c r="J153" s="11">
        <f t="shared" si="10"/>
        <v>1.7142857143427341</v>
      </c>
      <c r="K153" s="35" t="s">
        <v>5</v>
      </c>
    </row>
    <row r="154" spans="1:11" x14ac:dyDescent="0.2">
      <c r="A154" s="49">
        <v>41834</v>
      </c>
      <c r="B154" s="50" t="s">
        <v>154</v>
      </c>
      <c r="C154" s="49">
        <v>41835</v>
      </c>
      <c r="D154" s="50" t="s">
        <v>58</v>
      </c>
      <c r="E154" s="51">
        <v>34.900000000000034</v>
      </c>
      <c r="F154" s="52">
        <v>0.88541666667151731</v>
      </c>
      <c r="G154" s="51">
        <v>43.760434493860643</v>
      </c>
      <c r="H154" s="47">
        <f t="shared" si="11"/>
        <v>44</v>
      </c>
      <c r="I154" s="48">
        <f>F154*24</f>
        <v>21.250000000116415</v>
      </c>
      <c r="J154" s="48">
        <f t="shared" si="10"/>
        <v>1.6423529411674749</v>
      </c>
      <c r="K154" s="13" t="s">
        <v>5</v>
      </c>
    </row>
    <row r="155" spans="1:11" x14ac:dyDescent="0.2">
      <c r="A155" s="36">
        <v>41120</v>
      </c>
      <c r="B155" s="37" t="s">
        <v>69</v>
      </c>
      <c r="C155" s="36">
        <v>41120</v>
      </c>
      <c r="D155" s="37" t="s">
        <v>9</v>
      </c>
      <c r="E155" s="38">
        <v>2.8000000000000003</v>
      </c>
      <c r="F155" s="39">
        <v>6.9444444452528842E-3</v>
      </c>
      <c r="G155" s="40">
        <v>43.656073710710629</v>
      </c>
      <c r="H155" s="47">
        <f t="shared" si="11"/>
        <v>44</v>
      </c>
      <c r="I155" s="41">
        <f>F155*24</f>
        <v>0.16666666668606922</v>
      </c>
      <c r="J155" s="41">
        <f t="shared" si="10"/>
        <v>16.799999998044225</v>
      </c>
      <c r="K155" s="13" t="s">
        <v>5</v>
      </c>
    </row>
    <row r="156" spans="1:11" x14ac:dyDescent="0.2">
      <c r="A156" s="49">
        <v>41800</v>
      </c>
      <c r="B156" s="50" t="s">
        <v>122</v>
      </c>
      <c r="C156" s="49">
        <v>41800</v>
      </c>
      <c r="D156" s="50" t="s">
        <v>123</v>
      </c>
      <c r="E156" s="51">
        <v>0.99999999999999989</v>
      </c>
      <c r="F156" s="52">
        <v>0.16319444444525288</v>
      </c>
      <c r="G156" s="51">
        <v>43.573624866382019</v>
      </c>
      <c r="H156" s="47">
        <f t="shared" si="11"/>
        <v>44</v>
      </c>
      <c r="I156" s="48">
        <f>F156*24</f>
        <v>3.9166666666860692</v>
      </c>
      <c r="J156" s="48">
        <f t="shared" si="10"/>
        <v>0.25531914893490537</v>
      </c>
      <c r="K156" s="34" t="s">
        <v>5</v>
      </c>
    </row>
    <row r="157" spans="1:11" x14ac:dyDescent="0.2">
      <c r="A157" s="42">
        <v>42915</v>
      </c>
      <c r="B157" s="43" t="s">
        <v>123</v>
      </c>
      <c r="C157" s="42">
        <v>42916</v>
      </c>
      <c r="D157" s="43" t="s">
        <v>117</v>
      </c>
      <c r="E157" s="44">
        <v>29.200000000000067</v>
      </c>
      <c r="F157" s="45">
        <v>0.59027777778101154</v>
      </c>
      <c r="G157" s="46">
        <v>43.55003190237003</v>
      </c>
      <c r="H157" s="47">
        <f t="shared" si="11"/>
        <v>44</v>
      </c>
      <c r="I157" s="48">
        <f>F157*24</f>
        <v>14.166666666744277</v>
      </c>
      <c r="J157" s="48">
        <f t="shared" si="10"/>
        <v>2.0611764705769482</v>
      </c>
      <c r="K157" s="13" t="s">
        <v>5</v>
      </c>
    </row>
    <row r="158" spans="1:11" x14ac:dyDescent="0.2">
      <c r="A158" s="42">
        <v>43681</v>
      </c>
      <c r="B158" s="43" t="s">
        <v>226</v>
      </c>
      <c r="C158" s="42">
        <v>43681</v>
      </c>
      <c r="D158" s="43" t="s">
        <v>120</v>
      </c>
      <c r="E158" s="44">
        <v>5.5999999999999988</v>
      </c>
      <c r="F158" s="45">
        <v>3.4722222226264421E-2</v>
      </c>
      <c r="G158" s="46">
        <v>43.517257643156249</v>
      </c>
      <c r="H158" s="47">
        <f t="shared" si="11"/>
        <v>44</v>
      </c>
      <c r="I158" s="48">
        <f>F158*24</f>
        <v>0.8333333334303461</v>
      </c>
      <c r="J158" s="48">
        <f t="shared" si="10"/>
        <v>6.7199999992176878</v>
      </c>
      <c r="K158" s="35" t="s">
        <v>5</v>
      </c>
    </row>
    <row r="159" spans="1:11" x14ac:dyDescent="0.2">
      <c r="A159" s="1">
        <v>39297</v>
      </c>
      <c r="B159" s="2">
        <v>0.59375</v>
      </c>
      <c r="C159" s="1">
        <v>39297</v>
      </c>
      <c r="D159" s="2">
        <v>0.70763888888888893</v>
      </c>
      <c r="E159" s="3">
        <v>10.500000000000002</v>
      </c>
      <c r="F159" s="4">
        <v>0.11388888888905058</v>
      </c>
      <c r="G159" s="17">
        <v>43.39915131633591</v>
      </c>
      <c r="H159" s="47">
        <f t="shared" si="11"/>
        <v>43</v>
      </c>
      <c r="I159" s="11">
        <v>2.7333333333372138</v>
      </c>
      <c r="J159" s="11">
        <f t="shared" si="10"/>
        <v>3.8414634146286932</v>
      </c>
      <c r="K159" s="35" t="s">
        <v>5</v>
      </c>
    </row>
    <row r="160" spans="1:11" x14ac:dyDescent="0.2">
      <c r="A160" s="42">
        <v>44015</v>
      </c>
      <c r="B160" s="43" t="s">
        <v>214</v>
      </c>
      <c r="C160" s="42">
        <v>44015</v>
      </c>
      <c r="D160" s="43" t="s">
        <v>288</v>
      </c>
      <c r="E160" s="44">
        <v>0.60000000000000009</v>
      </c>
      <c r="F160" s="45">
        <v>1.3888888890505768E-2</v>
      </c>
      <c r="G160" s="46">
        <v>43.325900019739883</v>
      </c>
      <c r="H160" s="47">
        <f t="shared" si="11"/>
        <v>43</v>
      </c>
      <c r="I160" s="48">
        <f>F160*24</f>
        <v>0.33333333337213844</v>
      </c>
      <c r="J160" s="48">
        <f t="shared" si="10"/>
        <v>1.7999999997904528</v>
      </c>
      <c r="K160" s="35" t="s">
        <v>5</v>
      </c>
    </row>
    <row r="161" spans="1:11" x14ac:dyDescent="0.2">
      <c r="A161" s="1">
        <v>39282</v>
      </c>
      <c r="B161" s="2">
        <v>0.68263888888888891</v>
      </c>
      <c r="C161" s="1">
        <v>39282</v>
      </c>
      <c r="D161" s="2">
        <v>0.96527777777777779</v>
      </c>
      <c r="E161" s="3">
        <v>10.399999999999981</v>
      </c>
      <c r="F161" s="4">
        <v>0.28263888889341615</v>
      </c>
      <c r="G161" s="17">
        <v>43.276153086868284</v>
      </c>
      <c r="H161" s="47">
        <f t="shared" si="11"/>
        <v>43</v>
      </c>
      <c r="I161" s="11">
        <v>6.7833333334419876</v>
      </c>
      <c r="J161" s="11">
        <f t="shared" si="10"/>
        <v>1.5331695331449724</v>
      </c>
      <c r="K161" s="35" t="s">
        <v>5</v>
      </c>
    </row>
    <row r="162" spans="1:11" x14ac:dyDescent="0.2">
      <c r="A162" s="42">
        <v>42590</v>
      </c>
      <c r="B162" s="43" t="s">
        <v>83</v>
      </c>
      <c r="C162" s="42">
        <v>42590</v>
      </c>
      <c r="D162" s="43" t="s">
        <v>218</v>
      </c>
      <c r="E162" s="44">
        <v>5.3000000000000007</v>
      </c>
      <c r="F162" s="45">
        <v>9.7222222218988463E-2</v>
      </c>
      <c r="G162" s="46">
        <v>42.996719144911125</v>
      </c>
      <c r="H162" s="47">
        <f t="shared" si="11"/>
        <v>43</v>
      </c>
      <c r="I162" s="48">
        <f t="shared" ref="I162:I178" si="12">F162*24</f>
        <v>2.3333333332557231</v>
      </c>
      <c r="J162" s="48">
        <f t="shared" si="10"/>
        <v>2.2714285715041229</v>
      </c>
      <c r="K162" s="35" t="s">
        <v>5</v>
      </c>
    </row>
    <row r="163" spans="1:11" x14ac:dyDescent="0.2">
      <c r="A163" s="49">
        <v>41811</v>
      </c>
      <c r="B163" s="50" t="s">
        <v>98</v>
      </c>
      <c r="C163" s="49">
        <v>41811</v>
      </c>
      <c r="D163" s="50" t="s">
        <v>130</v>
      </c>
      <c r="E163" s="51">
        <v>1.9000000000000001</v>
      </c>
      <c r="F163" s="52">
        <v>0.24652777778101154</v>
      </c>
      <c r="G163" s="51">
        <v>42.986714656173802</v>
      </c>
      <c r="H163" s="47">
        <f t="shared" si="11"/>
        <v>43</v>
      </c>
      <c r="I163" s="48">
        <f t="shared" si="12"/>
        <v>5.9166666667442769</v>
      </c>
      <c r="J163" s="48">
        <f t="shared" si="10"/>
        <v>0.321126760559168</v>
      </c>
      <c r="K163" s="34" t="s">
        <v>5</v>
      </c>
    </row>
    <row r="164" spans="1:11" x14ac:dyDescent="0.2">
      <c r="A164" s="49">
        <v>41905</v>
      </c>
      <c r="B164" s="50" t="s">
        <v>121</v>
      </c>
      <c r="C164" s="49">
        <v>41906</v>
      </c>
      <c r="D164" s="50" t="s">
        <v>189</v>
      </c>
      <c r="E164" s="57">
        <v>12.999999999999979</v>
      </c>
      <c r="F164" s="52">
        <v>0.81597222222626442</v>
      </c>
      <c r="G164" s="51">
        <v>42.92764399164399</v>
      </c>
      <c r="H164" s="47">
        <f t="shared" si="11"/>
        <v>43</v>
      </c>
      <c r="I164" s="48">
        <f t="shared" si="12"/>
        <v>19.583333333430346</v>
      </c>
      <c r="J164" s="48">
        <f t="shared" si="10"/>
        <v>0.66382978723075292</v>
      </c>
      <c r="K164" s="35" t="s">
        <v>5</v>
      </c>
    </row>
    <row r="165" spans="1:11" x14ac:dyDescent="0.2">
      <c r="A165" s="42">
        <v>43289</v>
      </c>
      <c r="B165" s="43" t="s">
        <v>281</v>
      </c>
      <c r="C165" s="42">
        <v>43289</v>
      </c>
      <c r="D165" s="43" t="s">
        <v>121</v>
      </c>
      <c r="E165" s="44">
        <v>19.300000000000008</v>
      </c>
      <c r="F165" s="45">
        <v>0.28125</v>
      </c>
      <c r="G165" s="46">
        <v>42.896506935526197</v>
      </c>
      <c r="H165" s="47">
        <f t="shared" si="11"/>
        <v>43</v>
      </c>
      <c r="I165" s="48">
        <f t="shared" si="12"/>
        <v>6.75</v>
      </c>
      <c r="J165" s="48">
        <f t="shared" si="10"/>
        <v>2.8592592592592605</v>
      </c>
      <c r="K165" s="35" t="s">
        <v>5</v>
      </c>
    </row>
    <row r="166" spans="1:11" x14ac:dyDescent="0.2">
      <c r="A166" s="49">
        <v>41827</v>
      </c>
      <c r="B166" s="50" t="s">
        <v>104</v>
      </c>
      <c r="C166" s="49">
        <v>41827</v>
      </c>
      <c r="D166" s="50" t="s">
        <v>53</v>
      </c>
      <c r="E166" s="51">
        <v>12.9</v>
      </c>
      <c r="F166" s="52">
        <v>8.3333333328482695E-2</v>
      </c>
      <c r="G166" s="51">
        <v>42.730391703188388</v>
      </c>
      <c r="H166" s="47">
        <f t="shared" si="11"/>
        <v>43</v>
      </c>
      <c r="I166" s="48">
        <f t="shared" si="12"/>
        <v>1.9999999998835847</v>
      </c>
      <c r="J166" s="48">
        <f t="shared" si="10"/>
        <v>6.4500000003754394</v>
      </c>
      <c r="K166" s="35" t="s">
        <v>5</v>
      </c>
    </row>
    <row r="167" spans="1:11" x14ac:dyDescent="0.2">
      <c r="A167" s="42">
        <v>41504</v>
      </c>
      <c r="B167" s="43">
        <v>0.95486111111111116</v>
      </c>
      <c r="C167" s="42">
        <v>41505</v>
      </c>
      <c r="D167" s="43">
        <v>0.36458333333333331</v>
      </c>
      <c r="E167" s="44">
        <v>21.399999999999995</v>
      </c>
      <c r="F167" s="45">
        <v>0.40972222222626442</v>
      </c>
      <c r="G167" s="46">
        <v>42.645204396235528</v>
      </c>
      <c r="H167" s="47">
        <f t="shared" si="11"/>
        <v>43</v>
      </c>
      <c r="I167" s="48">
        <f t="shared" si="12"/>
        <v>9.8333333334303461</v>
      </c>
      <c r="J167" s="48">
        <f t="shared" si="10"/>
        <v>2.176271186419207</v>
      </c>
      <c r="K167" s="35" t="s">
        <v>5</v>
      </c>
    </row>
    <row r="168" spans="1:11" x14ac:dyDescent="0.2">
      <c r="A168" s="42">
        <v>43680</v>
      </c>
      <c r="B168" s="43" t="s">
        <v>126</v>
      </c>
      <c r="C168" s="42">
        <v>43680</v>
      </c>
      <c r="D168" s="43" t="s">
        <v>14</v>
      </c>
      <c r="E168" s="44">
        <v>0.5</v>
      </c>
      <c r="F168" s="45">
        <v>0.10069444444525288</v>
      </c>
      <c r="G168" s="46">
        <v>42.570559273006381</v>
      </c>
      <c r="H168" s="47">
        <f t="shared" si="11"/>
        <v>43</v>
      </c>
      <c r="I168" s="48">
        <f t="shared" si="12"/>
        <v>2.4166666666860692</v>
      </c>
      <c r="J168" s="48">
        <f t="shared" si="10"/>
        <v>0.20689655172247684</v>
      </c>
      <c r="K168" s="13" t="s">
        <v>5</v>
      </c>
    </row>
    <row r="169" spans="1:11" x14ac:dyDescent="0.2">
      <c r="A169" s="49">
        <v>41863</v>
      </c>
      <c r="B169" s="50" t="s">
        <v>177</v>
      </c>
      <c r="C169" s="49">
        <v>41863</v>
      </c>
      <c r="D169" s="50" t="s">
        <v>178</v>
      </c>
      <c r="E169" s="51">
        <v>2.5</v>
      </c>
      <c r="F169" s="52">
        <v>7.9861111116770189E-2</v>
      </c>
      <c r="G169" s="51">
        <v>42.392176252251126</v>
      </c>
      <c r="H169" s="47">
        <f t="shared" si="11"/>
        <v>42</v>
      </c>
      <c r="I169" s="48">
        <f t="shared" si="12"/>
        <v>1.9166666668024845</v>
      </c>
      <c r="J169" s="48">
        <f t="shared" si="10"/>
        <v>1.3043478259945285</v>
      </c>
      <c r="K169" s="35" t="s">
        <v>5</v>
      </c>
    </row>
    <row r="170" spans="1:11" x14ac:dyDescent="0.2">
      <c r="A170" s="42">
        <v>43656</v>
      </c>
      <c r="B170" s="43" t="s">
        <v>167</v>
      </c>
      <c r="C170" s="42">
        <v>43656</v>
      </c>
      <c r="D170" s="43" t="s">
        <v>172</v>
      </c>
      <c r="E170" s="44">
        <v>8.399999999999995</v>
      </c>
      <c r="F170" s="45">
        <v>0.20486111111677019</v>
      </c>
      <c r="G170" s="46">
        <v>42.337423620519687</v>
      </c>
      <c r="H170" s="47">
        <f t="shared" si="11"/>
        <v>42</v>
      </c>
      <c r="I170" s="48">
        <f t="shared" si="12"/>
        <v>4.9166666668024845</v>
      </c>
      <c r="J170" s="48">
        <f t="shared" si="10"/>
        <v>1.7084745762239906</v>
      </c>
      <c r="K170" s="13" t="s">
        <v>5</v>
      </c>
    </row>
    <row r="171" spans="1:11" x14ac:dyDescent="0.2">
      <c r="A171" s="42">
        <v>44012</v>
      </c>
      <c r="B171" s="43" t="s">
        <v>228</v>
      </c>
      <c r="C171" s="42">
        <v>44013</v>
      </c>
      <c r="D171" s="43" t="s">
        <v>236</v>
      </c>
      <c r="E171" s="44">
        <v>8.9999999999999964</v>
      </c>
      <c r="F171" s="45">
        <v>0.4375</v>
      </c>
      <c r="G171" s="46">
        <v>42.32642450247873</v>
      </c>
      <c r="H171" s="47">
        <f t="shared" si="11"/>
        <v>42</v>
      </c>
      <c r="I171" s="48">
        <f t="shared" si="12"/>
        <v>10.5</v>
      </c>
      <c r="J171" s="48">
        <f t="shared" si="10"/>
        <v>0.85714285714285676</v>
      </c>
      <c r="K171" s="13" t="s">
        <v>5</v>
      </c>
    </row>
    <row r="172" spans="1:11" x14ac:dyDescent="0.2">
      <c r="A172" s="42">
        <v>44025</v>
      </c>
      <c r="B172" s="43" t="s">
        <v>116</v>
      </c>
      <c r="C172" s="42">
        <v>44025</v>
      </c>
      <c r="D172" s="43" t="s">
        <v>163</v>
      </c>
      <c r="E172" s="44">
        <v>5.1999999999999993</v>
      </c>
      <c r="F172" s="45">
        <v>0.20833333332848269</v>
      </c>
      <c r="G172" s="46">
        <v>42.267664650914554</v>
      </c>
      <c r="H172" s="47">
        <f t="shared" si="11"/>
        <v>42</v>
      </c>
      <c r="I172" s="48">
        <f t="shared" si="12"/>
        <v>4.9999999998835847</v>
      </c>
      <c r="J172" s="48">
        <f t="shared" si="10"/>
        <v>1.0400000000242142</v>
      </c>
      <c r="K172" s="13" t="s">
        <v>5</v>
      </c>
    </row>
    <row r="173" spans="1:11" x14ac:dyDescent="0.2">
      <c r="A173" s="42">
        <v>44097</v>
      </c>
      <c r="B173" s="43" t="s">
        <v>251</v>
      </c>
      <c r="C173" s="42">
        <v>44097</v>
      </c>
      <c r="D173" s="43" t="s">
        <v>163</v>
      </c>
      <c r="E173" s="44">
        <v>4.1000000000000014</v>
      </c>
      <c r="F173" s="45">
        <v>0.27430555555474712</v>
      </c>
      <c r="G173" s="46">
        <v>42.255579315664889</v>
      </c>
      <c r="H173" s="47">
        <f t="shared" si="11"/>
        <v>42</v>
      </c>
      <c r="I173" s="48">
        <f t="shared" si="12"/>
        <v>6.5833333333139308</v>
      </c>
      <c r="J173" s="48">
        <f t="shared" si="10"/>
        <v>0.62278481012841802</v>
      </c>
      <c r="K173" s="13" t="s">
        <v>5</v>
      </c>
    </row>
    <row r="174" spans="1:11" x14ac:dyDescent="0.2">
      <c r="A174" s="42">
        <v>42512</v>
      </c>
      <c r="B174" s="43" t="s">
        <v>109</v>
      </c>
      <c r="C174" s="42">
        <v>42512</v>
      </c>
      <c r="D174" s="43" t="s">
        <v>227</v>
      </c>
      <c r="E174" s="44">
        <v>0.60000000000000009</v>
      </c>
      <c r="F174" s="45">
        <v>6.9444444452528842E-3</v>
      </c>
      <c r="G174" s="46">
        <v>42.219320156221592</v>
      </c>
      <c r="H174" s="47">
        <f t="shared" si="11"/>
        <v>42</v>
      </c>
      <c r="I174" s="48">
        <f t="shared" si="12"/>
        <v>0.16666666668606922</v>
      </c>
      <c r="J174" s="48">
        <f t="shared" si="10"/>
        <v>3.5999999995809056</v>
      </c>
      <c r="K174" s="13" t="s">
        <v>5</v>
      </c>
    </row>
    <row r="175" spans="1:11" x14ac:dyDescent="0.2">
      <c r="A175" s="42">
        <v>42534</v>
      </c>
      <c r="B175" s="43" t="s">
        <v>242</v>
      </c>
      <c r="C175" s="42">
        <v>42534</v>
      </c>
      <c r="D175" s="43" t="s">
        <v>238</v>
      </c>
      <c r="E175" s="44">
        <v>0.6</v>
      </c>
      <c r="F175" s="45">
        <v>2.4305555554747116E-2</v>
      </c>
      <c r="G175" s="46">
        <v>42.147861432309384</v>
      </c>
      <c r="H175" s="47">
        <f t="shared" si="11"/>
        <v>42</v>
      </c>
      <c r="I175" s="48">
        <f t="shared" si="12"/>
        <v>0.58333333331393078</v>
      </c>
      <c r="J175" s="48">
        <f t="shared" si="10"/>
        <v>1.0285714286056404</v>
      </c>
      <c r="K175" s="13" t="s">
        <v>5</v>
      </c>
    </row>
    <row r="176" spans="1:11" x14ac:dyDescent="0.2">
      <c r="A176" s="49">
        <v>41834</v>
      </c>
      <c r="B176" s="50" t="s">
        <v>153</v>
      </c>
      <c r="C176" s="49">
        <v>41834</v>
      </c>
      <c r="D176" s="50" t="s">
        <v>13</v>
      </c>
      <c r="E176" s="51">
        <v>2.8000000000000007</v>
      </c>
      <c r="F176" s="52">
        <v>7.2916666664241347E-2</v>
      </c>
      <c r="G176" s="51">
        <v>42.139987397287385</v>
      </c>
      <c r="H176" s="47">
        <f t="shared" si="11"/>
        <v>42</v>
      </c>
      <c r="I176" s="48">
        <f t="shared" si="12"/>
        <v>1.7499999999417923</v>
      </c>
      <c r="J176" s="48">
        <f t="shared" si="10"/>
        <v>1.6000000000532189</v>
      </c>
      <c r="K176" s="13" t="s">
        <v>5</v>
      </c>
    </row>
    <row r="177" spans="1:11" x14ac:dyDescent="0.2">
      <c r="A177" s="42">
        <v>42513</v>
      </c>
      <c r="B177" s="43" t="s">
        <v>219</v>
      </c>
      <c r="C177" s="42">
        <v>42514</v>
      </c>
      <c r="D177" s="43" t="s">
        <v>46</v>
      </c>
      <c r="E177" s="44">
        <v>12.999999999999982</v>
      </c>
      <c r="F177" s="45">
        <v>0.72222222221898846</v>
      </c>
      <c r="G177" s="46">
        <v>42.047576917409835</v>
      </c>
      <c r="H177" s="47">
        <f t="shared" si="11"/>
        <v>42</v>
      </c>
      <c r="I177" s="48">
        <f t="shared" si="12"/>
        <v>17.333333333255723</v>
      </c>
      <c r="J177" s="48">
        <f t="shared" si="10"/>
        <v>0.75000000000335709</v>
      </c>
      <c r="K177" s="13" t="s">
        <v>5</v>
      </c>
    </row>
    <row r="178" spans="1:11" x14ac:dyDescent="0.2">
      <c r="A178" s="42">
        <v>43685</v>
      </c>
      <c r="B178" s="43" t="s">
        <v>147</v>
      </c>
      <c r="C178" s="42">
        <v>43686</v>
      </c>
      <c r="D178" s="43" t="s">
        <v>205</v>
      </c>
      <c r="E178" s="44">
        <v>3.0000000000000009</v>
      </c>
      <c r="F178" s="45">
        <v>0.12847222222626442</v>
      </c>
      <c r="G178" s="46">
        <v>42.021925361708881</v>
      </c>
      <c r="H178" s="47">
        <f t="shared" si="11"/>
        <v>42</v>
      </c>
      <c r="I178" s="48">
        <f t="shared" si="12"/>
        <v>3.0833333334303461</v>
      </c>
      <c r="J178" s="48">
        <f t="shared" si="10"/>
        <v>0.97297297294236007</v>
      </c>
      <c r="K178" s="13" t="s">
        <v>5</v>
      </c>
    </row>
    <row r="179" spans="1:11" x14ac:dyDescent="0.2">
      <c r="A179" s="1">
        <v>39321</v>
      </c>
      <c r="B179" s="2">
        <v>0.72013888888888899</v>
      </c>
      <c r="C179" s="1">
        <v>39321</v>
      </c>
      <c r="D179" s="2">
        <v>0.81874999999999998</v>
      </c>
      <c r="E179" s="3">
        <v>13.299999999999997</v>
      </c>
      <c r="F179" s="4">
        <v>9.8611111112404615E-2</v>
      </c>
      <c r="G179" s="17">
        <v>41.945040211539713</v>
      </c>
      <c r="H179" s="47">
        <f t="shared" si="11"/>
        <v>42</v>
      </c>
      <c r="I179" s="11">
        <v>2.3666666666977108</v>
      </c>
      <c r="J179" s="11">
        <f t="shared" si="10"/>
        <v>5.6197183097854388</v>
      </c>
      <c r="K179" s="13" t="s">
        <v>5</v>
      </c>
    </row>
    <row r="180" spans="1:11" x14ac:dyDescent="0.2">
      <c r="A180" s="42">
        <v>42533</v>
      </c>
      <c r="B180" s="43" t="s">
        <v>225</v>
      </c>
      <c r="C180" s="42">
        <v>42533</v>
      </c>
      <c r="D180" s="43" t="s">
        <v>231</v>
      </c>
      <c r="E180" s="44">
        <v>8.8999999999999915</v>
      </c>
      <c r="F180" s="45">
        <v>0.30208333332848269</v>
      </c>
      <c r="G180" s="46">
        <v>41.940234549247151</v>
      </c>
      <c r="H180" s="47">
        <f t="shared" si="11"/>
        <v>42</v>
      </c>
      <c r="I180" s="48">
        <f>F180*24</f>
        <v>7.2499999998835847</v>
      </c>
      <c r="J180" s="48">
        <f t="shared" si="10"/>
        <v>1.2275862069162622</v>
      </c>
      <c r="K180" s="13" t="s">
        <v>5</v>
      </c>
    </row>
    <row r="181" spans="1:11" x14ac:dyDescent="0.2">
      <c r="A181" s="1">
        <v>38917</v>
      </c>
      <c r="B181" s="2">
        <v>0.15486111111111112</v>
      </c>
      <c r="C181" s="1">
        <v>38917</v>
      </c>
      <c r="D181" s="2">
        <v>0.18472222222222223</v>
      </c>
      <c r="E181" s="5">
        <v>3.0000000000000013</v>
      </c>
      <c r="F181" s="4">
        <v>2.9861111106583849E-2</v>
      </c>
      <c r="G181" s="17">
        <v>41.820854783297165</v>
      </c>
      <c r="H181" s="47">
        <f t="shared" si="11"/>
        <v>42</v>
      </c>
      <c r="I181" s="11">
        <v>0.71666666655801237</v>
      </c>
      <c r="J181" s="11">
        <f t="shared" si="10"/>
        <v>4.1860465122625579</v>
      </c>
      <c r="K181" s="13" t="s">
        <v>5</v>
      </c>
    </row>
    <row r="182" spans="1:11" x14ac:dyDescent="0.2">
      <c r="A182" s="42">
        <v>43315</v>
      </c>
      <c r="B182" s="43" t="s">
        <v>218</v>
      </c>
      <c r="C182" s="42">
        <v>43316</v>
      </c>
      <c r="D182" s="43" t="s">
        <v>8</v>
      </c>
      <c r="E182" s="44">
        <v>44.000000000000028</v>
      </c>
      <c r="F182" s="45">
        <v>0.80555555555474712</v>
      </c>
      <c r="G182" s="46">
        <v>41.668728301453314</v>
      </c>
      <c r="H182" s="47">
        <f t="shared" si="11"/>
        <v>42</v>
      </c>
      <c r="I182" s="48">
        <f>F182*24</f>
        <v>19.333333333313931</v>
      </c>
      <c r="J182" s="48">
        <f t="shared" si="10"/>
        <v>2.2758620689678026</v>
      </c>
      <c r="K182" s="35" t="s">
        <v>5</v>
      </c>
    </row>
    <row r="183" spans="1:11" x14ac:dyDescent="0.2">
      <c r="A183" s="42">
        <v>43682</v>
      </c>
      <c r="B183" s="43" t="s">
        <v>129</v>
      </c>
      <c r="C183" s="42">
        <v>43682</v>
      </c>
      <c r="D183" s="43" t="s">
        <v>48</v>
      </c>
      <c r="E183" s="44">
        <v>0.8</v>
      </c>
      <c r="F183" s="45">
        <v>3.125E-2</v>
      </c>
      <c r="G183" s="46">
        <v>41.666280477898731</v>
      </c>
      <c r="H183" s="47">
        <f t="shared" si="11"/>
        <v>42</v>
      </c>
      <c r="I183" s="48">
        <f>F183*24</f>
        <v>0.75</v>
      </c>
      <c r="J183" s="48">
        <f t="shared" si="10"/>
        <v>1.0666666666666667</v>
      </c>
      <c r="K183" s="35" t="s">
        <v>5</v>
      </c>
    </row>
    <row r="184" spans="1:11" x14ac:dyDescent="0.2">
      <c r="A184" s="1">
        <v>40392</v>
      </c>
      <c r="B184" s="2">
        <v>0.59375</v>
      </c>
      <c r="C184" s="1">
        <v>40392</v>
      </c>
      <c r="D184" s="2">
        <v>0.73125000000000007</v>
      </c>
      <c r="E184" s="3">
        <v>2.1000000000000005</v>
      </c>
      <c r="F184" s="4">
        <v>0.13749999999708962</v>
      </c>
      <c r="G184" s="17">
        <v>41.665494988906246</v>
      </c>
      <c r="H184" s="47">
        <f t="shared" si="11"/>
        <v>42</v>
      </c>
      <c r="I184" s="11">
        <v>3.2999999999301508</v>
      </c>
      <c r="J184" s="11">
        <f t="shared" si="10"/>
        <v>0.63636363637710602</v>
      </c>
      <c r="K184" s="13" t="s">
        <v>5</v>
      </c>
    </row>
    <row r="185" spans="1:11" x14ac:dyDescent="0.2">
      <c r="A185" s="49">
        <v>41831</v>
      </c>
      <c r="B185" s="50" t="s">
        <v>135</v>
      </c>
      <c r="C185" s="49">
        <v>41831</v>
      </c>
      <c r="D185" s="50" t="s">
        <v>73</v>
      </c>
      <c r="E185" s="51">
        <v>13.799999999999999</v>
      </c>
      <c r="F185" s="52">
        <v>0.17361111111677019</v>
      </c>
      <c r="G185" s="51">
        <v>41.602079404094859</v>
      </c>
      <c r="H185" s="47">
        <f t="shared" si="11"/>
        <v>42</v>
      </c>
      <c r="I185" s="48">
        <f>F185*24</f>
        <v>4.1666666668024845</v>
      </c>
      <c r="J185" s="48">
        <f t="shared" si="10"/>
        <v>3.3119999998920409</v>
      </c>
      <c r="K185" s="13" t="s">
        <v>5</v>
      </c>
    </row>
    <row r="186" spans="1:11" x14ac:dyDescent="0.2">
      <c r="A186" s="42">
        <v>44015</v>
      </c>
      <c r="B186" s="43" t="s">
        <v>25</v>
      </c>
      <c r="C186" s="42">
        <v>44015</v>
      </c>
      <c r="D186" s="43" t="s">
        <v>284</v>
      </c>
      <c r="E186" s="44">
        <v>1.6</v>
      </c>
      <c r="F186" s="45">
        <v>3.125E-2</v>
      </c>
      <c r="G186" s="46">
        <v>41.598143151829312</v>
      </c>
      <c r="H186" s="47">
        <f t="shared" si="11"/>
        <v>42</v>
      </c>
      <c r="I186" s="48">
        <f>F186*24</f>
        <v>0.75</v>
      </c>
      <c r="J186" s="48">
        <f t="shared" si="10"/>
        <v>2.1333333333333333</v>
      </c>
      <c r="K186" s="13" t="s">
        <v>5</v>
      </c>
    </row>
    <row r="187" spans="1:11" x14ac:dyDescent="0.2">
      <c r="A187" s="1">
        <v>40392</v>
      </c>
      <c r="B187" s="2">
        <v>0.33055555555555555</v>
      </c>
      <c r="C187" s="1">
        <v>40392</v>
      </c>
      <c r="D187" s="2">
        <v>0.3659722222222222</v>
      </c>
      <c r="E187" s="3">
        <v>1.2000000000000002</v>
      </c>
      <c r="F187" s="4">
        <v>3.5416666665696539E-2</v>
      </c>
      <c r="G187" s="17">
        <v>41.542202771582829</v>
      </c>
      <c r="H187" s="47">
        <f t="shared" si="11"/>
        <v>42</v>
      </c>
      <c r="I187" s="11">
        <v>0.84999999997671694</v>
      </c>
      <c r="J187" s="11">
        <f t="shared" si="10"/>
        <v>1.4117647059210239</v>
      </c>
      <c r="K187" s="35" t="s">
        <v>5</v>
      </c>
    </row>
    <row r="188" spans="1:11" x14ac:dyDescent="0.2">
      <c r="A188" s="1">
        <v>39295</v>
      </c>
      <c r="B188" s="2">
        <v>0.23611111111111113</v>
      </c>
      <c r="C188" s="1">
        <v>39295</v>
      </c>
      <c r="D188" s="2">
        <v>0.43611111111111112</v>
      </c>
      <c r="E188" s="3">
        <v>7.599999999999989</v>
      </c>
      <c r="F188" s="4">
        <v>0.20000000000436557</v>
      </c>
      <c r="G188" s="17">
        <v>41.521453751070844</v>
      </c>
      <c r="H188" s="47">
        <f t="shared" si="11"/>
        <v>42</v>
      </c>
      <c r="I188" s="11">
        <v>4.8000000001047738</v>
      </c>
      <c r="J188" s="11">
        <f t="shared" si="10"/>
        <v>1.5833333332987702</v>
      </c>
      <c r="K188" s="35" t="s">
        <v>5</v>
      </c>
    </row>
    <row r="189" spans="1:11" x14ac:dyDescent="0.2">
      <c r="A189" s="42">
        <v>43307</v>
      </c>
      <c r="B189" s="43" t="s">
        <v>93</v>
      </c>
      <c r="C189" s="42">
        <v>43307</v>
      </c>
      <c r="D189" s="43" t="s">
        <v>60</v>
      </c>
      <c r="E189" s="44">
        <v>1.9000000000000004</v>
      </c>
      <c r="F189" s="45">
        <v>0.15277777778101154</v>
      </c>
      <c r="G189" s="46">
        <v>41.383015971272684</v>
      </c>
      <c r="H189" s="47">
        <f t="shared" si="11"/>
        <v>41</v>
      </c>
      <c r="I189" s="48">
        <f>F189*24</f>
        <v>3.6666666667442769</v>
      </c>
      <c r="J189" s="48">
        <f t="shared" si="10"/>
        <v>0.51818181817085018</v>
      </c>
      <c r="K189" s="13" t="s">
        <v>5</v>
      </c>
    </row>
    <row r="190" spans="1:11" x14ac:dyDescent="0.2">
      <c r="A190" s="42">
        <v>42540</v>
      </c>
      <c r="B190" s="43" t="s">
        <v>244</v>
      </c>
      <c r="C190" s="42">
        <v>42540</v>
      </c>
      <c r="D190" s="43" t="s">
        <v>182</v>
      </c>
      <c r="E190" s="44">
        <v>9.1999999999999993</v>
      </c>
      <c r="F190" s="45">
        <v>0.27083333332848269</v>
      </c>
      <c r="G190" s="46">
        <v>41.319560919395194</v>
      </c>
      <c r="H190" s="47">
        <f t="shared" si="11"/>
        <v>41</v>
      </c>
      <c r="I190" s="48">
        <f>F190*24</f>
        <v>6.4999999998835847</v>
      </c>
      <c r="J190" s="48">
        <f t="shared" si="10"/>
        <v>1.415384615409965</v>
      </c>
      <c r="K190" s="13" t="s">
        <v>5</v>
      </c>
    </row>
    <row r="191" spans="1:11" x14ac:dyDescent="0.2">
      <c r="A191" s="36">
        <v>41105</v>
      </c>
      <c r="B191" s="37" t="s">
        <v>42</v>
      </c>
      <c r="C191" s="36">
        <v>41105</v>
      </c>
      <c r="D191" s="37" t="s">
        <v>43</v>
      </c>
      <c r="E191" s="38">
        <v>1.5</v>
      </c>
      <c r="F191" s="39">
        <v>1.7361111109494232E-2</v>
      </c>
      <c r="G191" s="40">
        <v>41.280837059202781</v>
      </c>
      <c r="H191" s="47">
        <f t="shared" si="11"/>
        <v>41</v>
      </c>
      <c r="I191" s="41">
        <f>F191*24</f>
        <v>0.41666666662786156</v>
      </c>
      <c r="J191" s="41">
        <f t="shared" si="10"/>
        <v>3.6000000003352763</v>
      </c>
      <c r="K191" s="13" t="s">
        <v>5</v>
      </c>
    </row>
    <row r="192" spans="1:11" x14ac:dyDescent="0.2">
      <c r="A192" s="42">
        <v>43682</v>
      </c>
      <c r="B192" s="43" t="s">
        <v>153</v>
      </c>
      <c r="C192" s="42">
        <v>43682</v>
      </c>
      <c r="D192" s="43" t="s">
        <v>145</v>
      </c>
      <c r="E192" s="44">
        <v>3.5000000000000004</v>
      </c>
      <c r="F192" s="45">
        <v>3.125E-2</v>
      </c>
      <c r="G192" s="46">
        <v>41.273211142166453</v>
      </c>
      <c r="H192" s="47">
        <f t="shared" si="11"/>
        <v>41</v>
      </c>
      <c r="I192" s="48">
        <f>F192*24</f>
        <v>0.75</v>
      </c>
      <c r="J192" s="48">
        <f t="shared" si="10"/>
        <v>4.666666666666667</v>
      </c>
      <c r="K192" s="35" t="s">
        <v>5</v>
      </c>
    </row>
    <row r="193" spans="1:12" x14ac:dyDescent="0.2">
      <c r="A193" s="42">
        <v>44015</v>
      </c>
      <c r="B193" s="43" t="s">
        <v>84</v>
      </c>
      <c r="C193" s="42">
        <v>44015</v>
      </c>
      <c r="D193" s="43" t="s">
        <v>161</v>
      </c>
      <c r="E193" s="44">
        <v>9.9999999999999982</v>
      </c>
      <c r="F193" s="45">
        <v>7.6388888890505768E-2</v>
      </c>
      <c r="G193" s="46">
        <v>41.231206717703046</v>
      </c>
      <c r="H193" s="47">
        <f t="shared" si="11"/>
        <v>41</v>
      </c>
      <c r="I193" s="48">
        <f>F193*24</f>
        <v>1.8333333333721384</v>
      </c>
      <c r="J193" s="48">
        <f t="shared" si="10"/>
        <v>5.4545454544300007</v>
      </c>
      <c r="K193" s="13" t="s">
        <v>5</v>
      </c>
    </row>
    <row r="194" spans="1:12" x14ac:dyDescent="0.2">
      <c r="A194" s="1">
        <v>38916</v>
      </c>
      <c r="B194" s="2">
        <v>0.74236111111111114</v>
      </c>
      <c r="C194" s="1">
        <v>38916</v>
      </c>
      <c r="D194" s="2">
        <v>0.82013888888888886</v>
      </c>
      <c r="E194" s="5">
        <v>3.6000000000000019</v>
      </c>
      <c r="F194" s="4">
        <v>7.777777778392192E-2</v>
      </c>
      <c r="G194" s="17">
        <v>41.162578292227352</v>
      </c>
      <c r="H194" s="47">
        <f t="shared" si="11"/>
        <v>41</v>
      </c>
      <c r="I194" s="11">
        <v>1.8666666668141261</v>
      </c>
      <c r="J194" s="11">
        <f t="shared" ref="J194:J257" si="13">E194/I194</f>
        <v>1.92857142841908</v>
      </c>
      <c r="K194" s="13" t="s">
        <v>5</v>
      </c>
    </row>
    <row r="195" spans="1:12" x14ac:dyDescent="0.2">
      <c r="A195" s="42">
        <v>43376</v>
      </c>
      <c r="B195" s="43" t="s">
        <v>105</v>
      </c>
      <c r="C195" s="42">
        <v>43376</v>
      </c>
      <c r="D195" s="43" t="s">
        <v>68</v>
      </c>
      <c r="E195" s="44">
        <v>0.4</v>
      </c>
      <c r="F195" s="45">
        <v>3.125E-2</v>
      </c>
      <c r="G195" s="46">
        <v>41.142079766769875</v>
      </c>
      <c r="H195" s="47">
        <f t="shared" ref="H195:H258" si="14">ROUND(G195,0)</f>
        <v>41</v>
      </c>
      <c r="I195" s="48">
        <f t="shared" ref="I195:I200" si="15">F195*24</f>
        <v>0.75</v>
      </c>
      <c r="J195" s="48">
        <f t="shared" si="13"/>
        <v>0.53333333333333333</v>
      </c>
      <c r="K195" s="13" t="s">
        <v>5</v>
      </c>
    </row>
    <row r="196" spans="1:12" x14ac:dyDescent="0.2">
      <c r="A196" s="49">
        <v>41838</v>
      </c>
      <c r="B196" s="50" t="s">
        <v>138</v>
      </c>
      <c r="C196" s="49">
        <v>41838</v>
      </c>
      <c r="D196" s="50" t="s">
        <v>155</v>
      </c>
      <c r="E196" s="51">
        <v>5.8999999999999995</v>
      </c>
      <c r="F196" s="52">
        <v>3.8194444445252884E-2</v>
      </c>
      <c r="G196" s="51">
        <v>41.057860086091587</v>
      </c>
      <c r="H196" s="47">
        <f t="shared" si="14"/>
        <v>41</v>
      </c>
      <c r="I196" s="48">
        <f t="shared" si="15"/>
        <v>0.91666666668606922</v>
      </c>
      <c r="J196" s="48">
        <f t="shared" si="13"/>
        <v>6.4363636362274006</v>
      </c>
      <c r="K196" s="35" t="s">
        <v>5</v>
      </c>
    </row>
    <row r="197" spans="1:12" x14ac:dyDescent="0.2">
      <c r="A197" s="42">
        <v>42907</v>
      </c>
      <c r="B197" s="43" t="s">
        <v>23</v>
      </c>
      <c r="C197" s="42">
        <v>42907</v>
      </c>
      <c r="D197" s="43" t="s">
        <v>30</v>
      </c>
      <c r="E197" s="44">
        <v>4</v>
      </c>
      <c r="F197" s="45">
        <v>9.0277777773735579E-2</v>
      </c>
      <c r="G197" s="46">
        <v>40.988665436952758</v>
      </c>
      <c r="H197" s="47">
        <f t="shared" si="14"/>
        <v>41</v>
      </c>
      <c r="I197" s="48">
        <f t="shared" si="15"/>
        <v>2.1666666665696539</v>
      </c>
      <c r="J197" s="48">
        <f t="shared" si="13"/>
        <v>1.8461538462365079</v>
      </c>
      <c r="K197" s="35" t="s">
        <v>5</v>
      </c>
    </row>
    <row r="198" spans="1:12" x14ac:dyDescent="0.2">
      <c r="A198" s="42">
        <v>43681</v>
      </c>
      <c r="B198" s="43" t="s">
        <v>200</v>
      </c>
      <c r="C198" s="42">
        <v>43681</v>
      </c>
      <c r="D198" s="43" t="s">
        <v>229</v>
      </c>
      <c r="E198" s="44">
        <v>5.3</v>
      </c>
      <c r="F198" s="45">
        <v>0.15625</v>
      </c>
      <c r="G198" s="46">
        <v>40.838051464163136</v>
      </c>
      <c r="H198" s="47">
        <f t="shared" si="14"/>
        <v>41</v>
      </c>
      <c r="I198" s="48">
        <f t="shared" si="15"/>
        <v>3.75</v>
      </c>
      <c r="J198" s="48">
        <f t="shared" si="13"/>
        <v>1.4133333333333333</v>
      </c>
      <c r="K198" s="35" t="s">
        <v>5</v>
      </c>
    </row>
    <row r="199" spans="1:12" x14ac:dyDescent="0.2">
      <c r="A199" s="42">
        <v>42928</v>
      </c>
      <c r="B199" s="43" t="s">
        <v>273</v>
      </c>
      <c r="C199" s="42">
        <v>42928</v>
      </c>
      <c r="D199" s="43" t="s">
        <v>167</v>
      </c>
      <c r="E199" s="44">
        <v>0.30000000000000004</v>
      </c>
      <c r="F199" s="45">
        <v>1.7361111109494232E-2</v>
      </c>
      <c r="G199" s="46">
        <v>40.722549588703693</v>
      </c>
      <c r="H199" s="47">
        <f t="shared" si="14"/>
        <v>41</v>
      </c>
      <c r="I199" s="48">
        <f t="shared" si="15"/>
        <v>0.41666666662786156</v>
      </c>
      <c r="J199" s="48">
        <f t="shared" si="13"/>
        <v>0.72000000006705533</v>
      </c>
      <c r="K199" s="13" t="s">
        <v>5</v>
      </c>
    </row>
    <row r="200" spans="1:12" x14ac:dyDescent="0.2">
      <c r="A200" s="49">
        <v>41830</v>
      </c>
      <c r="B200" s="50" t="s">
        <v>150</v>
      </c>
      <c r="C200" s="49">
        <v>41830</v>
      </c>
      <c r="D200" s="50" t="s">
        <v>55</v>
      </c>
      <c r="E200" s="51">
        <v>3</v>
      </c>
      <c r="F200" s="52">
        <v>1.3888888883229811E-2</v>
      </c>
      <c r="G200" s="51">
        <v>40.550389024875393</v>
      </c>
      <c r="H200" s="47">
        <f t="shared" si="14"/>
        <v>41</v>
      </c>
      <c r="I200" s="48">
        <f t="shared" si="15"/>
        <v>0.33333333319751546</v>
      </c>
      <c r="J200" s="48">
        <f t="shared" si="13"/>
        <v>9.0000000036670826</v>
      </c>
      <c r="K200" s="35" t="s">
        <v>5</v>
      </c>
    </row>
    <row r="201" spans="1:12" x14ac:dyDescent="0.2">
      <c r="A201" s="1">
        <v>39613</v>
      </c>
      <c r="B201" s="2">
        <v>0.96944444444444444</v>
      </c>
      <c r="C201" s="1">
        <v>39614</v>
      </c>
      <c r="D201" s="2">
        <v>0.23402777777777781</v>
      </c>
      <c r="E201" s="3">
        <v>2.2000000000000006</v>
      </c>
      <c r="F201" s="4">
        <v>0.26458333332993789</v>
      </c>
      <c r="G201" s="17">
        <v>40.496110690093943</v>
      </c>
      <c r="H201" s="105">
        <f t="shared" si="14"/>
        <v>40</v>
      </c>
      <c r="I201" s="11">
        <v>6.3499999999185093</v>
      </c>
      <c r="J201" s="11">
        <f t="shared" si="13"/>
        <v>0.34645669291783204</v>
      </c>
      <c r="K201" s="13" t="s">
        <v>5</v>
      </c>
      <c r="L201" s="161" t="s">
        <v>295</v>
      </c>
    </row>
    <row r="202" spans="1:12" x14ac:dyDescent="0.2">
      <c r="A202" s="42">
        <v>43280</v>
      </c>
      <c r="B202" s="43" t="s">
        <v>155</v>
      </c>
      <c r="C202" s="42">
        <v>43280</v>
      </c>
      <c r="D202" s="43" t="s">
        <v>182</v>
      </c>
      <c r="E202" s="44">
        <v>2.2000000000000002</v>
      </c>
      <c r="F202" s="45">
        <v>2.0833333328482695E-2</v>
      </c>
      <c r="G202" s="46">
        <v>40.368341596823036</v>
      </c>
      <c r="H202" s="105">
        <f t="shared" si="14"/>
        <v>40</v>
      </c>
      <c r="I202" s="48">
        <f>F202*24</f>
        <v>0.49999999988358468</v>
      </c>
      <c r="J202" s="48">
        <f t="shared" si="13"/>
        <v>4.4000000010244555</v>
      </c>
      <c r="K202" s="13" t="s">
        <v>5</v>
      </c>
      <c r="L202" s="161"/>
    </row>
    <row r="203" spans="1:12" x14ac:dyDescent="0.2">
      <c r="A203" s="42">
        <v>42913</v>
      </c>
      <c r="B203" s="43" t="s">
        <v>202</v>
      </c>
      <c r="C203" s="42">
        <v>42913</v>
      </c>
      <c r="D203" s="43" t="s">
        <v>256</v>
      </c>
      <c r="E203" s="44">
        <v>0.5</v>
      </c>
      <c r="F203" s="45">
        <v>3.125E-2</v>
      </c>
      <c r="G203" s="46">
        <v>40.160925920014151</v>
      </c>
      <c r="H203" s="105">
        <f t="shared" si="14"/>
        <v>40</v>
      </c>
      <c r="I203" s="48">
        <f>F203*24</f>
        <v>0.75</v>
      </c>
      <c r="J203" s="48">
        <f t="shared" si="13"/>
        <v>0.66666666666666663</v>
      </c>
      <c r="K203" s="13" t="s">
        <v>5</v>
      </c>
      <c r="L203" s="161"/>
    </row>
    <row r="204" spans="1:12" x14ac:dyDescent="0.2">
      <c r="A204" s="42">
        <v>43289</v>
      </c>
      <c r="B204" s="43" t="s">
        <v>199</v>
      </c>
      <c r="C204" s="42">
        <v>43289</v>
      </c>
      <c r="D204" s="43" t="s">
        <v>245</v>
      </c>
      <c r="E204" s="44">
        <v>3.3000000000000012</v>
      </c>
      <c r="F204" s="45">
        <v>0.125</v>
      </c>
      <c r="G204" s="46">
        <v>40.10991300233659</v>
      </c>
      <c r="H204" s="105">
        <f t="shared" si="14"/>
        <v>40</v>
      </c>
      <c r="I204" s="48">
        <f>F204*24</f>
        <v>3</v>
      </c>
      <c r="J204" s="48">
        <f t="shared" si="13"/>
        <v>1.1000000000000003</v>
      </c>
      <c r="K204" s="13" t="s">
        <v>5</v>
      </c>
      <c r="L204" s="161"/>
    </row>
    <row r="205" spans="1:12" x14ac:dyDescent="0.2">
      <c r="A205" s="42">
        <v>42964</v>
      </c>
      <c r="B205" s="43" t="s">
        <v>152</v>
      </c>
      <c r="C205" s="42">
        <v>42964</v>
      </c>
      <c r="D205" s="43" t="s">
        <v>39</v>
      </c>
      <c r="E205" s="44">
        <v>3.1</v>
      </c>
      <c r="F205" s="45">
        <v>6.25E-2</v>
      </c>
      <c r="G205" s="46">
        <v>39.937439568055659</v>
      </c>
      <c r="H205" s="105">
        <f t="shared" si="14"/>
        <v>40</v>
      </c>
      <c r="I205" s="48">
        <f>F205*24</f>
        <v>1.5</v>
      </c>
      <c r="J205" s="48">
        <f t="shared" si="13"/>
        <v>2.0666666666666669</v>
      </c>
      <c r="K205" s="35" t="s">
        <v>5</v>
      </c>
      <c r="L205" s="161"/>
    </row>
    <row r="206" spans="1:12" x14ac:dyDescent="0.2">
      <c r="A206" s="49">
        <v>41820</v>
      </c>
      <c r="B206" s="50" t="s">
        <v>139</v>
      </c>
      <c r="C206" s="49">
        <v>41820</v>
      </c>
      <c r="D206" s="50" t="s">
        <v>140</v>
      </c>
      <c r="E206" s="51">
        <v>2.4000000000000004</v>
      </c>
      <c r="F206" s="52">
        <v>3.4722222226264421E-2</v>
      </c>
      <c r="G206" s="51">
        <v>39.830547958761819</v>
      </c>
      <c r="H206" s="105">
        <f t="shared" si="14"/>
        <v>40</v>
      </c>
      <c r="I206" s="48">
        <f>F206*24</f>
        <v>0.8333333334303461</v>
      </c>
      <c r="J206" s="48">
        <f t="shared" si="13"/>
        <v>2.8799999996647241</v>
      </c>
      <c r="K206" s="13" t="s">
        <v>5</v>
      </c>
      <c r="L206" s="161"/>
    </row>
    <row r="207" spans="1:12" x14ac:dyDescent="0.2">
      <c r="A207" s="106">
        <v>39667</v>
      </c>
      <c r="B207" s="107">
        <v>0.50624999999999998</v>
      </c>
      <c r="C207" s="106">
        <v>39668</v>
      </c>
      <c r="D207" s="107">
        <v>0.63541666666666663</v>
      </c>
      <c r="E207" s="108">
        <v>42.900000000000318</v>
      </c>
      <c r="F207" s="109">
        <v>1.1291666666656965</v>
      </c>
      <c r="G207" s="110">
        <v>39.728597165853834</v>
      </c>
      <c r="H207" s="105">
        <f t="shared" si="14"/>
        <v>40</v>
      </c>
      <c r="I207" s="111">
        <v>27.099999999976717</v>
      </c>
      <c r="J207" s="111">
        <f t="shared" si="13"/>
        <v>1.5830258302596745</v>
      </c>
      <c r="K207" s="112" t="s">
        <v>2</v>
      </c>
      <c r="L207" s="161"/>
    </row>
    <row r="208" spans="1:12" x14ac:dyDescent="0.2">
      <c r="A208" s="49">
        <v>41806</v>
      </c>
      <c r="B208" s="50" t="s">
        <v>125</v>
      </c>
      <c r="C208" s="49">
        <v>41806</v>
      </c>
      <c r="D208" s="50" t="s">
        <v>121</v>
      </c>
      <c r="E208" s="51">
        <v>7.8999999999999968</v>
      </c>
      <c r="F208" s="52">
        <v>0.15972222221898846</v>
      </c>
      <c r="G208" s="51">
        <v>39.713923413727805</v>
      </c>
      <c r="H208" s="105">
        <f t="shared" si="14"/>
        <v>40</v>
      </c>
      <c r="I208" s="48">
        <f t="shared" ref="I208:I218" si="16">F208*24</f>
        <v>3.8333333332557231</v>
      </c>
      <c r="J208" s="48">
        <f t="shared" si="13"/>
        <v>2.0608695652591149</v>
      </c>
      <c r="K208" s="34" t="s">
        <v>5</v>
      </c>
      <c r="L208" s="161"/>
    </row>
    <row r="209" spans="1:12" x14ac:dyDescent="0.2">
      <c r="A209" s="42">
        <v>43656</v>
      </c>
      <c r="B209" s="43" t="s">
        <v>231</v>
      </c>
      <c r="C209" s="42">
        <v>43656</v>
      </c>
      <c r="D209" s="43" t="s">
        <v>281</v>
      </c>
      <c r="E209" s="44">
        <v>3.600000000000001</v>
      </c>
      <c r="F209" s="45">
        <v>0.10763888889050577</v>
      </c>
      <c r="G209" s="46">
        <v>39.645030372684815</v>
      </c>
      <c r="H209" s="105">
        <f t="shared" si="14"/>
        <v>40</v>
      </c>
      <c r="I209" s="48">
        <f t="shared" si="16"/>
        <v>2.5833333333721384</v>
      </c>
      <c r="J209" s="48">
        <f t="shared" si="13"/>
        <v>1.3935483870758416</v>
      </c>
      <c r="K209" s="13" t="s">
        <v>5</v>
      </c>
      <c r="L209" s="161"/>
    </row>
    <row r="210" spans="1:12" x14ac:dyDescent="0.2">
      <c r="A210" s="42">
        <v>42621</v>
      </c>
      <c r="B210" s="43" t="s">
        <v>105</v>
      </c>
      <c r="C210" s="42">
        <v>42621</v>
      </c>
      <c r="D210" s="43" t="s">
        <v>248</v>
      </c>
      <c r="E210" s="44">
        <v>1.4</v>
      </c>
      <c r="F210" s="45">
        <v>6.9444444452528842E-3</v>
      </c>
      <c r="G210" s="46">
        <v>39.547913698196311</v>
      </c>
      <c r="H210" s="105">
        <f t="shared" si="14"/>
        <v>40</v>
      </c>
      <c r="I210" s="48">
        <f t="shared" si="16"/>
        <v>0.16666666668606922</v>
      </c>
      <c r="J210" s="48">
        <f t="shared" si="13"/>
        <v>8.3999999990221106</v>
      </c>
      <c r="K210" s="13" t="s">
        <v>5</v>
      </c>
      <c r="L210" s="161"/>
    </row>
    <row r="211" spans="1:12" x14ac:dyDescent="0.2">
      <c r="A211" s="49">
        <v>41844</v>
      </c>
      <c r="B211" s="50" t="s">
        <v>75</v>
      </c>
      <c r="C211" s="49">
        <v>41844</v>
      </c>
      <c r="D211" s="50" t="s">
        <v>152</v>
      </c>
      <c r="E211" s="51">
        <v>7.7</v>
      </c>
      <c r="F211" s="52">
        <v>3.125E-2</v>
      </c>
      <c r="G211" s="51">
        <v>39.432499378353462</v>
      </c>
      <c r="H211" s="105">
        <f t="shared" si="14"/>
        <v>39</v>
      </c>
      <c r="I211" s="48">
        <f t="shared" si="16"/>
        <v>0.75</v>
      </c>
      <c r="J211" s="48">
        <f t="shared" si="13"/>
        <v>10.266666666666667</v>
      </c>
      <c r="K211" s="13" t="s">
        <v>5</v>
      </c>
      <c r="L211" s="161"/>
    </row>
    <row r="212" spans="1:12" x14ac:dyDescent="0.2">
      <c r="A212" s="42">
        <v>43659</v>
      </c>
      <c r="B212" s="43" t="s">
        <v>144</v>
      </c>
      <c r="C212" s="42">
        <v>43659</v>
      </c>
      <c r="D212" s="43" t="s">
        <v>286</v>
      </c>
      <c r="E212" s="44">
        <v>1.0999999999999999</v>
      </c>
      <c r="F212" s="45">
        <v>0.14236111110949423</v>
      </c>
      <c r="G212" s="46">
        <v>39.172555941220871</v>
      </c>
      <c r="H212" s="105">
        <f t="shared" si="14"/>
        <v>39</v>
      </c>
      <c r="I212" s="48">
        <f t="shared" si="16"/>
        <v>3.4166666666278616</v>
      </c>
      <c r="J212" s="48">
        <f t="shared" si="13"/>
        <v>0.32195121951585165</v>
      </c>
      <c r="K212" s="13" t="s">
        <v>5</v>
      </c>
      <c r="L212" s="161"/>
    </row>
    <row r="213" spans="1:12" x14ac:dyDescent="0.2">
      <c r="A213" s="42">
        <v>43686</v>
      </c>
      <c r="B213" s="43" t="s">
        <v>76</v>
      </c>
      <c r="C213" s="42">
        <v>43686</v>
      </c>
      <c r="D213" s="43" t="s">
        <v>190</v>
      </c>
      <c r="E213" s="44">
        <v>7.5</v>
      </c>
      <c r="F213" s="45">
        <v>0.125</v>
      </c>
      <c r="G213" s="46">
        <v>39.135223019406922</v>
      </c>
      <c r="H213" s="105">
        <f t="shared" si="14"/>
        <v>39</v>
      </c>
      <c r="I213" s="48">
        <f t="shared" si="16"/>
        <v>3</v>
      </c>
      <c r="J213" s="48">
        <f t="shared" si="13"/>
        <v>2.5</v>
      </c>
      <c r="K213" s="13" t="s">
        <v>5</v>
      </c>
      <c r="L213" s="161"/>
    </row>
    <row r="214" spans="1:12" x14ac:dyDescent="0.2">
      <c r="A214" s="42">
        <v>44021</v>
      </c>
      <c r="B214" s="43" t="s">
        <v>264</v>
      </c>
      <c r="C214" s="42">
        <v>44021</v>
      </c>
      <c r="D214" s="43" t="s">
        <v>219</v>
      </c>
      <c r="E214" s="44">
        <v>4.5999999999999996</v>
      </c>
      <c r="F214" s="45">
        <v>0.125</v>
      </c>
      <c r="G214" s="46">
        <v>39.128223439813233</v>
      </c>
      <c r="H214" s="105">
        <f t="shared" si="14"/>
        <v>39</v>
      </c>
      <c r="I214" s="48">
        <f t="shared" si="16"/>
        <v>3</v>
      </c>
      <c r="J214" s="48">
        <f t="shared" si="13"/>
        <v>1.5333333333333332</v>
      </c>
      <c r="K214" s="13" t="s">
        <v>5</v>
      </c>
      <c r="L214" s="161"/>
    </row>
    <row r="215" spans="1:12" x14ac:dyDescent="0.2">
      <c r="A215" s="42">
        <v>42513</v>
      </c>
      <c r="B215" s="43" t="s">
        <v>238</v>
      </c>
      <c r="C215" s="42">
        <v>42513</v>
      </c>
      <c r="D215" s="43" t="s">
        <v>230</v>
      </c>
      <c r="E215" s="44">
        <v>5.0999999999999979</v>
      </c>
      <c r="F215" s="45">
        <v>0.17361111110949423</v>
      </c>
      <c r="G215" s="46">
        <v>39.123914581409842</v>
      </c>
      <c r="H215" s="105">
        <f t="shared" si="14"/>
        <v>39</v>
      </c>
      <c r="I215" s="48">
        <f t="shared" si="16"/>
        <v>4.1666666666278616</v>
      </c>
      <c r="J215" s="48">
        <f t="shared" si="13"/>
        <v>1.2240000000113989</v>
      </c>
      <c r="K215" s="13" t="s">
        <v>5</v>
      </c>
      <c r="L215" s="161"/>
    </row>
    <row r="216" spans="1:12" x14ac:dyDescent="0.2">
      <c r="A216" s="49">
        <v>41820</v>
      </c>
      <c r="B216" s="50" t="s">
        <v>59</v>
      </c>
      <c r="C216" s="49">
        <v>41820</v>
      </c>
      <c r="D216" s="50" t="s">
        <v>47</v>
      </c>
      <c r="E216" s="51">
        <v>0.1</v>
      </c>
      <c r="F216" s="52">
        <v>3.4722222189884633E-3</v>
      </c>
      <c r="G216" s="51">
        <v>39.036949955723301</v>
      </c>
      <c r="H216" s="105">
        <f t="shared" si="14"/>
        <v>39</v>
      </c>
      <c r="I216" s="48">
        <f t="shared" si="16"/>
        <v>8.3333333255723119E-2</v>
      </c>
      <c r="J216" s="48">
        <f t="shared" si="13"/>
        <v>1.2000000011175871</v>
      </c>
      <c r="K216" s="13" t="s">
        <v>5</v>
      </c>
      <c r="L216" s="161"/>
    </row>
    <row r="217" spans="1:12" x14ac:dyDescent="0.2">
      <c r="A217" s="42">
        <v>43330</v>
      </c>
      <c r="B217" s="43" t="s">
        <v>100</v>
      </c>
      <c r="C217" s="42">
        <v>43330</v>
      </c>
      <c r="D217" s="43" t="s">
        <v>215</v>
      </c>
      <c r="E217" s="44">
        <v>0.7</v>
      </c>
      <c r="F217" s="45">
        <v>2.0833333328482695E-2</v>
      </c>
      <c r="G217" s="46">
        <v>38.945125289472678</v>
      </c>
      <c r="H217" s="105">
        <f t="shared" si="14"/>
        <v>39</v>
      </c>
      <c r="I217" s="48">
        <f t="shared" si="16"/>
        <v>0.49999999988358468</v>
      </c>
      <c r="J217" s="48">
        <f t="shared" si="13"/>
        <v>1.4000000003259627</v>
      </c>
      <c r="K217" s="13" t="s">
        <v>5</v>
      </c>
      <c r="L217" s="161"/>
    </row>
    <row r="218" spans="1:12" x14ac:dyDescent="0.2">
      <c r="A218" s="42">
        <v>41504</v>
      </c>
      <c r="B218" s="43">
        <v>0.52083333333333337</v>
      </c>
      <c r="C218" s="42">
        <v>41504</v>
      </c>
      <c r="D218" s="43">
        <v>0.64583333333333337</v>
      </c>
      <c r="E218" s="44">
        <v>7.4000000000000012</v>
      </c>
      <c r="F218" s="45">
        <v>0.125</v>
      </c>
      <c r="G218" s="46">
        <v>38.922796169792242</v>
      </c>
      <c r="H218" s="105">
        <f t="shared" si="14"/>
        <v>39</v>
      </c>
      <c r="I218" s="48">
        <f t="shared" si="16"/>
        <v>3</v>
      </c>
      <c r="J218" s="48">
        <f t="shared" si="13"/>
        <v>2.4666666666666672</v>
      </c>
      <c r="K218" s="13" t="s">
        <v>5</v>
      </c>
      <c r="L218" s="161"/>
    </row>
    <row r="219" spans="1:12" x14ac:dyDescent="0.2">
      <c r="A219" s="27">
        <v>39614</v>
      </c>
      <c r="B219" s="28">
        <v>0.4465277777777778</v>
      </c>
      <c r="C219" s="27">
        <v>39615</v>
      </c>
      <c r="D219" s="28">
        <v>0.15069444444444444</v>
      </c>
      <c r="E219" s="29">
        <v>24.200000000000106</v>
      </c>
      <c r="F219" s="30">
        <v>0.70416666666278616</v>
      </c>
      <c r="G219" s="31">
        <v>38.873649865768044</v>
      </c>
      <c r="H219" s="105">
        <f t="shared" si="14"/>
        <v>39</v>
      </c>
      <c r="I219" s="32">
        <v>16.899999999906868</v>
      </c>
      <c r="J219" s="32">
        <f t="shared" si="13"/>
        <v>1.4319526627297909</v>
      </c>
      <c r="K219" s="34" t="s">
        <v>5</v>
      </c>
      <c r="L219" s="161"/>
    </row>
    <row r="220" spans="1:12" x14ac:dyDescent="0.2">
      <c r="A220" s="1">
        <v>40357</v>
      </c>
      <c r="B220" s="2">
        <v>0.22708333333333333</v>
      </c>
      <c r="C220" s="1">
        <v>40357</v>
      </c>
      <c r="D220" s="2">
        <v>0.32777777777777778</v>
      </c>
      <c r="E220" s="3">
        <v>16.099999999999987</v>
      </c>
      <c r="F220" s="4">
        <v>0.10069444444525288</v>
      </c>
      <c r="G220" s="17">
        <v>38.852296585828313</v>
      </c>
      <c r="H220" s="105">
        <f t="shared" si="14"/>
        <v>39</v>
      </c>
      <c r="I220" s="11">
        <v>2.4166666666860692</v>
      </c>
      <c r="J220" s="11">
        <f t="shared" si="13"/>
        <v>6.6620689654637486</v>
      </c>
      <c r="K220" s="13" t="s">
        <v>5</v>
      </c>
      <c r="L220" s="161"/>
    </row>
    <row r="221" spans="1:12" x14ac:dyDescent="0.2">
      <c r="A221" s="1">
        <v>40390</v>
      </c>
      <c r="B221" s="2">
        <v>0.65208333333333335</v>
      </c>
      <c r="C221" s="1">
        <v>40390</v>
      </c>
      <c r="D221" s="2">
        <v>0.67152777777777783</v>
      </c>
      <c r="E221" s="3">
        <v>1.4000000000000001</v>
      </c>
      <c r="F221" s="4">
        <v>1.9444444442342501E-2</v>
      </c>
      <c r="G221" s="17">
        <v>38.811557818854951</v>
      </c>
      <c r="H221" s="105">
        <f t="shared" si="14"/>
        <v>39</v>
      </c>
      <c r="I221" s="11">
        <v>0.46666666661622003</v>
      </c>
      <c r="J221" s="11">
        <f t="shared" si="13"/>
        <v>3.0000000003243001</v>
      </c>
      <c r="K221" s="13" t="s">
        <v>5</v>
      </c>
      <c r="L221" s="161"/>
    </row>
    <row r="222" spans="1:12" x14ac:dyDescent="0.2">
      <c r="A222" s="1">
        <v>39999</v>
      </c>
      <c r="B222" s="2">
        <v>0.65347222222222223</v>
      </c>
      <c r="C222" s="1">
        <v>39999</v>
      </c>
      <c r="D222" s="2">
        <v>0.69930555555555562</v>
      </c>
      <c r="E222" s="3">
        <v>0.79999999999999993</v>
      </c>
      <c r="F222" s="4">
        <v>4.5833333337213844E-2</v>
      </c>
      <c r="G222" s="17">
        <v>38.751609924945257</v>
      </c>
      <c r="H222" s="105">
        <f t="shared" si="14"/>
        <v>39</v>
      </c>
      <c r="I222" s="11">
        <v>1.1000000000931323</v>
      </c>
      <c r="J222" s="11">
        <f t="shared" si="13"/>
        <v>0.72727272721115221</v>
      </c>
      <c r="K222" s="35" t="s">
        <v>5</v>
      </c>
      <c r="L222" s="161"/>
    </row>
    <row r="223" spans="1:12" x14ac:dyDescent="0.2">
      <c r="A223" s="42">
        <v>43676</v>
      </c>
      <c r="B223" s="43" t="s">
        <v>128</v>
      </c>
      <c r="C223" s="42">
        <v>43676</v>
      </c>
      <c r="D223" s="43" t="s">
        <v>47</v>
      </c>
      <c r="E223" s="44">
        <v>8.2999999999999954</v>
      </c>
      <c r="F223" s="45">
        <v>0.14583333332848269</v>
      </c>
      <c r="G223" s="46">
        <v>38.68713913403522</v>
      </c>
      <c r="H223" s="105">
        <f t="shared" si="14"/>
        <v>39</v>
      </c>
      <c r="I223" s="48">
        <f>F223*24</f>
        <v>3.4999999998835847</v>
      </c>
      <c r="J223" s="48">
        <f t="shared" si="13"/>
        <v>2.3714285715074475</v>
      </c>
      <c r="K223" s="13" t="s">
        <v>5</v>
      </c>
      <c r="L223" s="161"/>
    </row>
    <row r="224" spans="1:12" x14ac:dyDescent="0.2">
      <c r="A224" s="49">
        <v>41845</v>
      </c>
      <c r="B224" s="50" t="s">
        <v>162</v>
      </c>
      <c r="C224" s="49">
        <v>41845</v>
      </c>
      <c r="D224" s="50" t="s">
        <v>33</v>
      </c>
      <c r="E224" s="51">
        <v>6.6</v>
      </c>
      <c r="F224" s="52">
        <v>4.8611111109494232E-2</v>
      </c>
      <c r="G224" s="51">
        <v>38.628624145397275</v>
      </c>
      <c r="H224" s="105">
        <f t="shared" si="14"/>
        <v>39</v>
      </c>
      <c r="I224" s="48">
        <f>F224*24</f>
        <v>1.1666666666278616</v>
      </c>
      <c r="J224" s="48">
        <f t="shared" si="13"/>
        <v>5.6571428573310216</v>
      </c>
      <c r="K224" s="35" t="s">
        <v>5</v>
      </c>
      <c r="L224" s="161"/>
    </row>
    <row r="225" spans="1:12" x14ac:dyDescent="0.2">
      <c r="A225" s="42">
        <v>43646</v>
      </c>
      <c r="B225" s="43" t="s">
        <v>199</v>
      </c>
      <c r="C225" s="42">
        <v>43646</v>
      </c>
      <c r="D225" s="43" t="s">
        <v>142</v>
      </c>
      <c r="E225" s="44">
        <v>0.2</v>
      </c>
      <c r="F225" s="45">
        <v>3.4722222189884633E-3</v>
      </c>
      <c r="G225" s="46">
        <v>38.570443344257747</v>
      </c>
      <c r="H225" s="105">
        <f t="shared" si="14"/>
        <v>39</v>
      </c>
      <c r="I225" s="48">
        <f>F225*24</f>
        <v>8.3333333255723119E-2</v>
      </c>
      <c r="J225" s="48">
        <f t="shared" si="13"/>
        <v>2.4000000022351742</v>
      </c>
      <c r="K225" s="35" t="s">
        <v>5</v>
      </c>
      <c r="L225" s="161"/>
    </row>
    <row r="226" spans="1:12" x14ac:dyDescent="0.2">
      <c r="A226" s="49">
        <v>41823</v>
      </c>
      <c r="B226" s="50" t="s">
        <v>89</v>
      </c>
      <c r="C226" s="49">
        <v>41824</v>
      </c>
      <c r="D226" s="50" t="s">
        <v>44</v>
      </c>
      <c r="E226" s="51">
        <v>39.29999999999999</v>
      </c>
      <c r="F226" s="52">
        <v>0.30555555555474712</v>
      </c>
      <c r="G226" s="51">
        <v>38.522310326768469</v>
      </c>
      <c r="H226" s="105">
        <f t="shared" si="14"/>
        <v>39</v>
      </c>
      <c r="I226" s="48">
        <f>F226*24</f>
        <v>7.3333333333139308</v>
      </c>
      <c r="J226" s="48">
        <f t="shared" si="13"/>
        <v>5.3590909091050865</v>
      </c>
      <c r="K226" s="35" t="s">
        <v>5</v>
      </c>
      <c r="L226" s="161"/>
    </row>
    <row r="227" spans="1:12" x14ac:dyDescent="0.2">
      <c r="A227" s="36">
        <v>41126</v>
      </c>
      <c r="B227" s="37" t="s">
        <v>84</v>
      </c>
      <c r="C227" s="36">
        <v>41126</v>
      </c>
      <c r="D227" s="37" t="s">
        <v>85</v>
      </c>
      <c r="E227" s="38">
        <v>1.9000000000000001</v>
      </c>
      <c r="F227" s="39">
        <v>1.3888888890505768E-2</v>
      </c>
      <c r="G227" s="40">
        <v>38.499981165419861</v>
      </c>
      <c r="H227" s="105">
        <f t="shared" si="14"/>
        <v>38</v>
      </c>
      <c r="I227" s="41">
        <f>F227*24</f>
        <v>0.33333333337213844</v>
      </c>
      <c r="J227" s="41">
        <f t="shared" si="13"/>
        <v>5.6999999993364332</v>
      </c>
      <c r="K227" s="35" t="s">
        <v>5</v>
      </c>
      <c r="L227" s="161"/>
    </row>
    <row r="228" spans="1:12" x14ac:dyDescent="0.2">
      <c r="A228" s="106">
        <v>39287</v>
      </c>
      <c r="B228" s="107">
        <v>2.1527777777777781E-2</v>
      </c>
      <c r="C228" s="106">
        <v>39287</v>
      </c>
      <c r="D228" s="107">
        <v>0.27361111111111108</v>
      </c>
      <c r="E228" s="108">
        <v>17.499999999999982</v>
      </c>
      <c r="F228" s="109">
        <v>0.25208333333284827</v>
      </c>
      <c r="G228" s="110">
        <v>38.347707176937945</v>
      </c>
      <c r="H228" s="105">
        <f t="shared" si="14"/>
        <v>38</v>
      </c>
      <c r="I228" s="111">
        <v>6.0499999999883585</v>
      </c>
      <c r="J228" s="111">
        <f t="shared" si="13"/>
        <v>2.8925619834766372</v>
      </c>
      <c r="K228" s="112" t="s">
        <v>2</v>
      </c>
      <c r="L228" s="161"/>
    </row>
    <row r="229" spans="1:12" x14ac:dyDescent="0.2">
      <c r="A229" s="42">
        <v>42187</v>
      </c>
      <c r="B229" s="43" t="s">
        <v>137</v>
      </c>
      <c r="C229" s="42">
        <v>42187</v>
      </c>
      <c r="D229" s="43" t="s">
        <v>210</v>
      </c>
      <c r="E229" s="44">
        <v>8.6</v>
      </c>
      <c r="F229" s="45">
        <v>5.9027777773735579E-2</v>
      </c>
      <c r="G229" s="46">
        <v>38.271428396013654</v>
      </c>
      <c r="H229" s="105">
        <f t="shared" si="14"/>
        <v>38</v>
      </c>
      <c r="I229" s="48">
        <f t="shared" ref="I229:I235" si="17">F229*24</f>
        <v>1.4166666665696539</v>
      </c>
      <c r="J229" s="48">
        <f t="shared" si="13"/>
        <v>6.0705882357098284</v>
      </c>
      <c r="K229" s="13" t="s">
        <v>5</v>
      </c>
      <c r="L229" s="161"/>
    </row>
    <row r="230" spans="1:12" x14ac:dyDescent="0.2">
      <c r="A230" s="49">
        <v>41819</v>
      </c>
      <c r="B230" s="50" t="s">
        <v>27</v>
      </c>
      <c r="C230" s="49">
        <v>41819</v>
      </c>
      <c r="D230" s="50" t="s">
        <v>41</v>
      </c>
      <c r="E230" s="51">
        <v>1.9000000000000001</v>
      </c>
      <c r="F230" s="52">
        <v>2.4305555554747116E-2</v>
      </c>
      <c r="G230" s="51">
        <v>38.270689730671997</v>
      </c>
      <c r="H230" s="105">
        <f t="shared" si="14"/>
        <v>38</v>
      </c>
      <c r="I230" s="48">
        <f t="shared" si="17"/>
        <v>0.58333333331393078</v>
      </c>
      <c r="J230" s="48">
        <f t="shared" si="13"/>
        <v>3.2571428572511949</v>
      </c>
      <c r="K230" s="13" t="s">
        <v>5</v>
      </c>
      <c r="L230" s="161"/>
    </row>
    <row r="231" spans="1:12" x14ac:dyDescent="0.2">
      <c r="A231" s="42">
        <v>43660</v>
      </c>
      <c r="B231" s="43" t="s">
        <v>265</v>
      </c>
      <c r="C231" s="42">
        <v>43660</v>
      </c>
      <c r="D231" s="43" t="s">
        <v>30</v>
      </c>
      <c r="E231" s="44">
        <v>1.6000000000000005</v>
      </c>
      <c r="F231" s="45">
        <v>0.15625</v>
      </c>
      <c r="G231" s="46">
        <v>38.159438510053747</v>
      </c>
      <c r="H231" s="105">
        <f t="shared" si="14"/>
        <v>38</v>
      </c>
      <c r="I231" s="48">
        <f t="shared" si="17"/>
        <v>3.75</v>
      </c>
      <c r="J231" s="48">
        <f t="shared" si="13"/>
        <v>0.42666666666666681</v>
      </c>
      <c r="K231" s="13" t="s">
        <v>5</v>
      </c>
      <c r="L231" s="161"/>
    </row>
    <row r="232" spans="1:12" x14ac:dyDescent="0.2">
      <c r="A232" s="49">
        <v>41848</v>
      </c>
      <c r="B232" s="50" t="s">
        <v>164</v>
      </c>
      <c r="C232" s="49">
        <v>41848</v>
      </c>
      <c r="D232" s="50" t="s">
        <v>165</v>
      </c>
      <c r="E232" s="51">
        <v>3</v>
      </c>
      <c r="F232" s="52">
        <v>2.0833333335758653E-2</v>
      </c>
      <c r="G232" s="51">
        <v>38.032312262267006</v>
      </c>
      <c r="H232" s="105">
        <f t="shared" si="14"/>
        <v>38</v>
      </c>
      <c r="I232" s="48">
        <f t="shared" si="17"/>
        <v>0.50000000005820766</v>
      </c>
      <c r="J232" s="48">
        <f t="shared" si="13"/>
        <v>5.9999999993015081</v>
      </c>
      <c r="K232" s="13" t="s">
        <v>5</v>
      </c>
      <c r="L232" s="161"/>
    </row>
    <row r="233" spans="1:12" x14ac:dyDescent="0.2">
      <c r="A233" s="42">
        <v>43979</v>
      </c>
      <c r="B233" s="43" t="s">
        <v>213</v>
      </c>
      <c r="C233" s="42">
        <v>43979</v>
      </c>
      <c r="D233" s="43" t="s">
        <v>199</v>
      </c>
      <c r="E233" s="44">
        <v>0.30000000000000004</v>
      </c>
      <c r="F233" s="45">
        <v>1.3888888890505768E-2</v>
      </c>
      <c r="G233" s="46">
        <v>38.00758075532913</v>
      </c>
      <c r="H233" s="105">
        <f t="shared" si="14"/>
        <v>38</v>
      </c>
      <c r="I233" s="48">
        <f t="shared" si="17"/>
        <v>0.33333333337213844</v>
      </c>
      <c r="J233" s="48">
        <f t="shared" si="13"/>
        <v>0.89999999989522639</v>
      </c>
      <c r="K233" s="13" t="s">
        <v>5</v>
      </c>
      <c r="L233" s="161"/>
    </row>
    <row r="234" spans="1:12" x14ac:dyDescent="0.2">
      <c r="A234" s="42">
        <v>44024</v>
      </c>
      <c r="B234" s="43" t="s">
        <v>86</v>
      </c>
      <c r="C234" s="42">
        <v>44025</v>
      </c>
      <c r="D234" s="43" t="s">
        <v>53</v>
      </c>
      <c r="E234" s="44">
        <v>7.1999999999999948</v>
      </c>
      <c r="F234" s="45">
        <v>0.38541666666424135</v>
      </c>
      <c r="G234" s="46">
        <v>37.954882611320961</v>
      </c>
      <c r="H234" s="105">
        <f t="shared" si="14"/>
        <v>38</v>
      </c>
      <c r="I234" s="48">
        <f t="shared" si="17"/>
        <v>9.2499999999417923</v>
      </c>
      <c r="J234" s="48">
        <f t="shared" si="13"/>
        <v>0.77837837838327595</v>
      </c>
      <c r="K234" s="35" t="s">
        <v>5</v>
      </c>
      <c r="L234" s="161"/>
    </row>
    <row r="235" spans="1:12" x14ac:dyDescent="0.2">
      <c r="A235" s="42">
        <v>41502</v>
      </c>
      <c r="B235" s="43">
        <v>0.64236111111111105</v>
      </c>
      <c r="C235" s="42">
        <v>41502</v>
      </c>
      <c r="D235" s="43">
        <v>0.64930555555555558</v>
      </c>
      <c r="E235" s="44">
        <v>0.4</v>
      </c>
      <c r="F235" s="45">
        <v>6.9444444452528842E-3</v>
      </c>
      <c r="G235" s="46">
        <v>37.905914609880327</v>
      </c>
      <c r="H235" s="105">
        <f t="shared" si="14"/>
        <v>38</v>
      </c>
      <c r="I235" s="48">
        <f t="shared" si="17"/>
        <v>0.16666666668606922</v>
      </c>
      <c r="J235" s="48">
        <f t="shared" si="13"/>
        <v>2.3999999997206034</v>
      </c>
      <c r="K235" s="13" t="s">
        <v>5</v>
      </c>
      <c r="L235" s="161"/>
    </row>
    <row r="236" spans="1:12" x14ac:dyDescent="0.2">
      <c r="A236" s="1">
        <v>39661</v>
      </c>
      <c r="B236" s="2">
        <v>0.80486111111111114</v>
      </c>
      <c r="C236" s="1">
        <v>39661</v>
      </c>
      <c r="D236" s="2">
        <v>0.80833333333333324</v>
      </c>
      <c r="E236" s="3">
        <v>0.1</v>
      </c>
      <c r="F236" s="4">
        <v>3.4722222262644209E-3</v>
      </c>
      <c r="G236" s="17">
        <v>37.828027971636175</v>
      </c>
      <c r="H236" s="105">
        <f t="shared" si="14"/>
        <v>38</v>
      </c>
      <c r="I236" s="11">
        <v>8.3333333430346102E-2</v>
      </c>
      <c r="J236" s="11">
        <f t="shared" si="13"/>
        <v>1.1999999986030163</v>
      </c>
      <c r="K236" s="13" t="s">
        <v>5</v>
      </c>
      <c r="L236" s="161"/>
    </row>
    <row r="237" spans="1:12" x14ac:dyDescent="0.2">
      <c r="A237" s="42">
        <v>43320</v>
      </c>
      <c r="B237" s="43" t="s">
        <v>89</v>
      </c>
      <c r="C237" s="42">
        <v>43320</v>
      </c>
      <c r="D237" s="43" t="s">
        <v>76</v>
      </c>
      <c r="E237" s="44">
        <v>2.1</v>
      </c>
      <c r="F237" s="45">
        <v>1.3888888890505768E-2</v>
      </c>
      <c r="G237" s="46">
        <v>37.822167462518209</v>
      </c>
      <c r="H237" s="105">
        <f t="shared" si="14"/>
        <v>38</v>
      </c>
      <c r="I237" s="48">
        <f>F237*24</f>
        <v>0.33333333337213844</v>
      </c>
      <c r="J237" s="48">
        <f t="shared" si="13"/>
        <v>6.2999999992665838</v>
      </c>
      <c r="K237" s="13" t="s">
        <v>5</v>
      </c>
      <c r="L237" s="161"/>
    </row>
    <row r="238" spans="1:12" x14ac:dyDescent="0.2">
      <c r="A238" s="1">
        <v>39999</v>
      </c>
      <c r="B238" s="2">
        <v>0.21249999999999999</v>
      </c>
      <c r="C238" s="1">
        <v>39999</v>
      </c>
      <c r="D238" s="2">
        <v>0.27013888888888887</v>
      </c>
      <c r="E238" s="3">
        <v>1.5000000000000002</v>
      </c>
      <c r="F238" s="4">
        <v>5.7638888887595385E-2</v>
      </c>
      <c r="G238" s="17">
        <v>37.814203200614067</v>
      </c>
      <c r="H238" s="105">
        <f t="shared" si="14"/>
        <v>38</v>
      </c>
      <c r="I238" s="11">
        <v>1.3833333333022892</v>
      </c>
      <c r="J238" s="11">
        <f t="shared" si="13"/>
        <v>1.0843373494219246</v>
      </c>
      <c r="K238" s="13" t="s">
        <v>5</v>
      </c>
      <c r="L238" s="161"/>
    </row>
    <row r="239" spans="1:12" x14ac:dyDescent="0.2">
      <c r="A239" s="36">
        <v>41106</v>
      </c>
      <c r="B239" s="37" t="s">
        <v>41</v>
      </c>
      <c r="C239" s="36">
        <v>41106</v>
      </c>
      <c r="D239" s="37" t="s">
        <v>15</v>
      </c>
      <c r="E239" s="38">
        <v>19.999999999999996</v>
      </c>
      <c r="F239" s="39">
        <v>0.19097222222626442</v>
      </c>
      <c r="G239" s="40">
        <v>37.80002607542567</v>
      </c>
      <c r="H239" s="105">
        <f t="shared" si="14"/>
        <v>38</v>
      </c>
      <c r="I239" s="41">
        <f>F239*24</f>
        <v>4.5833333334303461</v>
      </c>
      <c r="J239" s="41">
        <f t="shared" si="13"/>
        <v>4.3636363635439999</v>
      </c>
      <c r="K239" s="13" t="s">
        <v>5</v>
      </c>
      <c r="L239" s="161"/>
    </row>
    <row r="240" spans="1:12" x14ac:dyDescent="0.2">
      <c r="A240" s="42">
        <v>43376</v>
      </c>
      <c r="B240" s="43" t="s">
        <v>161</v>
      </c>
      <c r="C240" s="42">
        <v>43377</v>
      </c>
      <c r="D240" s="43" t="s">
        <v>78</v>
      </c>
      <c r="E240" s="44">
        <v>2.0000000000000004</v>
      </c>
      <c r="F240" s="45">
        <v>0.125</v>
      </c>
      <c r="G240" s="46">
        <v>37.764646279914977</v>
      </c>
      <c r="H240" s="105">
        <f t="shared" si="14"/>
        <v>38</v>
      </c>
      <c r="I240" s="48">
        <f>F240*24</f>
        <v>3</v>
      </c>
      <c r="J240" s="48">
        <f t="shared" si="13"/>
        <v>0.66666666666666685</v>
      </c>
      <c r="K240" s="13" t="s">
        <v>5</v>
      </c>
      <c r="L240" s="161"/>
    </row>
    <row r="241" spans="1:12" x14ac:dyDescent="0.2">
      <c r="A241" s="36">
        <v>41106</v>
      </c>
      <c r="B241" s="37" t="s">
        <v>48</v>
      </c>
      <c r="C241" s="36">
        <v>41106</v>
      </c>
      <c r="D241" s="37" t="s">
        <v>49</v>
      </c>
      <c r="E241" s="38">
        <v>0.30000000000000004</v>
      </c>
      <c r="F241" s="39">
        <v>7.2916666664241347E-2</v>
      </c>
      <c r="G241" s="40">
        <v>37.757260405998714</v>
      </c>
      <c r="H241" s="105">
        <f t="shared" si="14"/>
        <v>38</v>
      </c>
      <c r="I241" s="41">
        <f>F241*24</f>
        <v>1.7499999999417923</v>
      </c>
      <c r="J241" s="41">
        <f t="shared" si="13"/>
        <v>0.17142857143427342</v>
      </c>
      <c r="K241" s="35" t="s">
        <v>5</v>
      </c>
      <c r="L241" s="161"/>
    </row>
    <row r="242" spans="1:12" x14ac:dyDescent="0.2">
      <c r="A242" s="1">
        <v>38899</v>
      </c>
      <c r="B242" s="2">
        <v>0.24444444444444446</v>
      </c>
      <c r="C242" s="1">
        <v>38899</v>
      </c>
      <c r="D242" s="2">
        <v>0.25277777777777777</v>
      </c>
      <c r="E242" s="5">
        <v>1.2</v>
      </c>
      <c r="F242" s="4">
        <v>8.3333333386690356E-3</v>
      </c>
      <c r="G242" s="17">
        <v>37.738375564598108</v>
      </c>
      <c r="H242" s="105">
        <f t="shared" si="14"/>
        <v>38</v>
      </c>
      <c r="I242" s="11">
        <v>0.20000000012805685</v>
      </c>
      <c r="J242" s="11">
        <f t="shared" si="13"/>
        <v>5.9999999961582944</v>
      </c>
      <c r="K242" s="35" t="s">
        <v>5</v>
      </c>
      <c r="L242" s="161"/>
    </row>
    <row r="243" spans="1:12" x14ac:dyDescent="0.2">
      <c r="A243" s="1">
        <v>40369</v>
      </c>
      <c r="B243" s="2">
        <v>0.82500000000000007</v>
      </c>
      <c r="C243" s="1">
        <v>40369</v>
      </c>
      <c r="D243" s="2">
        <v>0.96944444444444444</v>
      </c>
      <c r="E243" s="3">
        <v>1.6000000000000003</v>
      </c>
      <c r="F243" s="4">
        <v>0.14444444444961846</v>
      </c>
      <c r="G243" s="17">
        <v>37.66615366728152</v>
      </c>
      <c r="H243" s="105">
        <f t="shared" si="14"/>
        <v>38</v>
      </c>
      <c r="I243" s="11">
        <v>3.466666666790843</v>
      </c>
      <c r="J243" s="11">
        <f t="shared" si="13"/>
        <v>0.46153846152192929</v>
      </c>
      <c r="K243" s="35" t="s">
        <v>5</v>
      </c>
      <c r="L243" s="161"/>
    </row>
    <row r="244" spans="1:12" x14ac:dyDescent="0.2">
      <c r="A244" s="1">
        <v>39658</v>
      </c>
      <c r="B244" s="2">
        <v>0.56597222222222221</v>
      </c>
      <c r="C244" s="1">
        <v>39658</v>
      </c>
      <c r="D244" s="2">
        <v>0.56736111111111109</v>
      </c>
      <c r="E244" s="3">
        <v>0.60000000000000009</v>
      </c>
      <c r="F244" s="4">
        <v>1.3888888934161514E-3</v>
      </c>
      <c r="G244" s="17">
        <v>37.660696914925239</v>
      </c>
      <c r="H244" s="105">
        <f t="shared" si="14"/>
        <v>38</v>
      </c>
      <c r="I244" s="11">
        <v>3.3333333441987634E-2</v>
      </c>
      <c r="J244" s="11">
        <f t="shared" si="13"/>
        <v>17.999999941326681</v>
      </c>
      <c r="K244" s="13" t="s">
        <v>5</v>
      </c>
      <c r="L244" s="161"/>
    </row>
    <row r="245" spans="1:12" x14ac:dyDescent="0.2">
      <c r="A245" s="49">
        <v>41840</v>
      </c>
      <c r="B245" s="50" t="s">
        <v>143</v>
      </c>
      <c r="C245" s="49">
        <v>41841</v>
      </c>
      <c r="D245" s="50" t="s">
        <v>158</v>
      </c>
      <c r="E245" s="51">
        <v>36.200000000000053</v>
      </c>
      <c r="F245" s="52">
        <v>1.0069444444452529</v>
      </c>
      <c r="G245" s="51">
        <v>37.481063964171796</v>
      </c>
      <c r="H245" s="105">
        <f t="shared" si="14"/>
        <v>37</v>
      </c>
      <c r="I245" s="48">
        <f>F245*24</f>
        <v>24.166666666686069</v>
      </c>
      <c r="J245" s="48">
        <f t="shared" si="13"/>
        <v>1.4979310344815582</v>
      </c>
      <c r="K245" s="13" t="s">
        <v>5</v>
      </c>
      <c r="L245" s="161"/>
    </row>
    <row r="246" spans="1:12" x14ac:dyDescent="0.2">
      <c r="A246" s="36">
        <v>41106</v>
      </c>
      <c r="B246" s="37" t="s">
        <v>46</v>
      </c>
      <c r="C246" s="36">
        <v>41106</v>
      </c>
      <c r="D246" s="37" t="s">
        <v>47</v>
      </c>
      <c r="E246" s="38">
        <v>0.8</v>
      </c>
      <c r="F246" s="39">
        <v>3.8194444445252884E-2</v>
      </c>
      <c r="G246" s="40">
        <v>37.387033656395772</v>
      </c>
      <c r="H246" s="105">
        <f t="shared" si="14"/>
        <v>37</v>
      </c>
      <c r="I246" s="41">
        <f>F246*24</f>
        <v>0.91666666668606922</v>
      </c>
      <c r="J246" s="41">
        <f t="shared" si="13"/>
        <v>0.87272727270880024</v>
      </c>
      <c r="K246" s="13" t="s">
        <v>5</v>
      </c>
      <c r="L246" s="161"/>
    </row>
    <row r="247" spans="1:12" x14ac:dyDescent="0.2">
      <c r="A247" s="42">
        <v>42929</v>
      </c>
      <c r="B247" s="43" t="s">
        <v>174</v>
      </c>
      <c r="C247" s="42">
        <v>42929</v>
      </c>
      <c r="D247" s="43" t="s">
        <v>124</v>
      </c>
      <c r="E247" s="44">
        <v>1.5000000000000002</v>
      </c>
      <c r="F247" s="45">
        <v>0.10069444444525288</v>
      </c>
      <c r="G247" s="46">
        <v>37.355553900658393</v>
      </c>
      <c r="H247" s="105">
        <f t="shared" si="14"/>
        <v>37</v>
      </c>
      <c r="I247" s="48">
        <f>F247*24</f>
        <v>2.4166666666860692</v>
      </c>
      <c r="J247" s="48">
        <f t="shared" si="13"/>
        <v>0.62068965516743058</v>
      </c>
      <c r="K247" s="13" t="s">
        <v>5</v>
      </c>
      <c r="L247" s="161"/>
    </row>
    <row r="248" spans="1:12" x14ac:dyDescent="0.2">
      <c r="A248" s="42">
        <v>42589</v>
      </c>
      <c r="B248" s="43" t="s">
        <v>55</v>
      </c>
      <c r="C248" s="42">
        <v>42589</v>
      </c>
      <c r="D248" s="43" t="s">
        <v>65</v>
      </c>
      <c r="E248" s="44">
        <v>13.299999999999999</v>
      </c>
      <c r="F248" s="45">
        <v>2.7777777781011537E-2</v>
      </c>
      <c r="G248" s="46">
        <v>37.321598451574502</v>
      </c>
      <c r="H248" s="105">
        <f t="shared" si="14"/>
        <v>37</v>
      </c>
      <c r="I248" s="48">
        <f>F248*24</f>
        <v>0.66666666674427688</v>
      </c>
      <c r="J248" s="48">
        <f t="shared" si="13"/>
        <v>19.949999997677512</v>
      </c>
      <c r="K248" s="13" t="s">
        <v>5</v>
      </c>
      <c r="L248" s="161"/>
    </row>
    <row r="249" spans="1:12" x14ac:dyDescent="0.2">
      <c r="A249" s="1">
        <v>39653</v>
      </c>
      <c r="B249" s="2">
        <v>0.86319444444444438</v>
      </c>
      <c r="C249" s="1">
        <v>39653</v>
      </c>
      <c r="D249" s="2">
        <v>0.87291666666666667</v>
      </c>
      <c r="E249" s="3">
        <v>4.4999999999999991</v>
      </c>
      <c r="F249" s="4">
        <v>9.7222222248092294E-3</v>
      </c>
      <c r="G249" s="17">
        <v>37.259471276730231</v>
      </c>
      <c r="H249" s="105">
        <f t="shared" si="14"/>
        <v>37</v>
      </c>
      <c r="I249" s="11">
        <v>0.2333333333954215</v>
      </c>
      <c r="J249" s="11">
        <f t="shared" si="13"/>
        <v>19.285714280582503</v>
      </c>
      <c r="K249" s="13" t="s">
        <v>5</v>
      </c>
      <c r="L249" s="161"/>
    </row>
    <row r="250" spans="1:12" x14ac:dyDescent="0.2">
      <c r="A250" s="42">
        <v>42929</v>
      </c>
      <c r="B250" s="43" t="s">
        <v>167</v>
      </c>
      <c r="C250" s="42">
        <v>42929</v>
      </c>
      <c r="D250" s="43" t="s">
        <v>219</v>
      </c>
      <c r="E250" s="44">
        <v>0.3</v>
      </c>
      <c r="F250" s="45">
        <v>3.4722222262644209E-3</v>
      </c>
      <c r="G250" s="46">
        <v>37.221789613720681</v>
      </c>
      <c r="H250" s="105">
        <f t="shared" si="14"/>
        <v>37</v>
      </c>
      <c r="I250" s="48">
        <f t="shared" ref="I250:I255" si="18">F250*24</f>
        <v>8.3333333430346102E-2</v>
      </c>
      <c r="J250" s="48">
        <f t="shared" si="13"/>
        <v>3.5999999958090485</v>
      </c>
      <c r="K250" s="13" t="s">
        <v>5</v>
      </c>
      <c r="L250" s="161"/>
    </row>
    <row r="251" spans="1:12" x14ac:dyDescent="0.2">
      <c r="A251" s="42">
        <v>42188</v>
      </c>
      <c r="B251" s="43" t="s">
        <v>143</v>
      </c>
      <c r="C251" s="42">
        <v>42188</v>
      </c>
      <c r="D251" s="43" t="s">
        <v>112</v>
      </c>
      <c r="E251" s="44">
        <v>0.30000000000000004</v>
      </c>
      <c r="F251" s="45">
        <v>2.0833333335758653E-2</v>
      </c>
      <c r="G251" s="46">
        <v>37.199935994226358</v>
      </c>
      <c r="H251" s="105">
        <f t="shared" si="14"/>
        <v>37</v>
      </c>
      <c r="I251" s="48">
        <f t="shared" si="18"/>
        <v>0.50000000005820766</v>
      </c>
      <c r="J251" s="48">
        <f t="shared" si="13"/>
        <v>0.59999999993015085</v>
      </c>
      <c r="K251" s="13" t="s">
        <v>5</v>
      </c>
      <c r="L251" s="161"/>
    </row>
    <row r="252" spans="1:12" x14ac:dyDescent="0.2">
      <c r="A252" s="42">
        <v>41515</v>
      </c>
      <c r="B252" s="43">
        <v>0.36805555555555558</v>
      </c>
      <c r="C252" s="42">
        <v>41515</v>
      </c>
      <c r="D252" s="43">
        <v>0.38194444444444442</v>
      </c>
      <c r="E252" s="44">
        <v>9.2000000000000011</v>
      </c>
      <c r="F252" s="45">
        <v>1.3888888890505768E-2</v>
      </c>
      <c r="G252" s="46">
        <v>37.179528571608593</v>
      </c>
      <c r="H252" s="105">
        <f t="shared" si="14"/>
        <v>37</v>
      </c>
      <c r="I252" s="48">
        <f t="shared" si="18"/>
        <v>0.33333333337213844</v>
      </c>
      <c r="J252" s="48">
        <f t="shared" si="13"/>
        <v>27.599999996786941</v>
      </c>
      <c r="K252" s="13" t="s">
        <v>5</v>
      </c>
      <c r="L252" s="161"/>
    </row>
    <row r="253" spans="1:12" x14ac:dyDescent="0.2">
      <c r="A253" s="49">
        <v>41839</v>
      </c>
      <c r="B253" s="50" t="s">
        <v>156</v>
      </c>
      <c r="C253" s="49">
        <v>41839</v>
      </c>
      <c r="D253" s="50" t="s">
        <v>157</v>
      </c>
      <c r="E253" s="51">
        <v>0.8</v>
      </c>
      <c r="F253" s="52">
        <v>3.4722222262644209E-3</v>
      </c>
      <c r="G253" s="51">
        <v>37.09147225205448</v>
      </c>
      <c r="H253" s="105">
        <f t="shared" si="14"/>
        <v>37</v>
      </c>
      <c r="I253" s="48">
        <f t="shared" si="18"/>
        <v>8.3333333430346102E-2</v>
      </c>
      <c r="J253" s="48">
        <f t="shared" si="13"/>
        <v>9.5999999888241305</v>
      </c>
      <c r="K253" s="35" t="s">
        <v>5</v>
      </c>
      <c r="L253" s="161"/>
    </row>
    <row r="254" spans="1:12" x14ac:dyDescent="0.2">
      <c r="A254" s="36">
        <v>41106</v>
      </c>
      <c r="B254" s="37" t="s">
        <v>44</v>
      </c>
      <c r="C254" s="36">
        <v>41106</v>
      </c>
      <c r="D254" s="37" t="s">
        <v>45</v>
      </c>
      <c r="E254" s="38">
        <v>4.3000000000000007</v>
      </c>
      <c r="F254" s="39">
        <v>0.19097222222626442</v>
      </c>
      <c r="G254" s="40">
        <v>37.015694511288224</v>
      </c>
      <c r="H254" s="105">
        <f t="shared" si="14"/>
        <v>37</v>
      </c>
      <c r="I254" s="41">
        <f t="shared" si="18"/>
        <v>4.5833333334303461</v>
      </c>
      <c r="J254" s="41">
        <f t="shared" si="13"/>
        <v>0.93818181816196033</v>
      </c>
      <c r="K254" s="35" t="s">
        <v>5</v>
      </c>
      <c r="L254" s="161"/>
    </row>
    <row r="255" spans="1:12" x14ac:dyDescent="0.2">
      <c r="A255" s="36">
        <v>41115</v>
      </c>
      <c r="B255" s="37" t="s">
        <v>16</v>
      </c>
      <c r="C255" s="36">
        <v>41116</v>
      </c>
      <c r="D255" s="37" t="s">
        <v>62</v>
      </c>
      <c r="E255" s="38">
        <v>43.200000000000024</v>
      </c>
      <c r="F255" s="39">
        <v>1.0625</v>
      </c>
      <c r="G255" s="40">
        <v>36.997347281610161</v>
      </c>
      <c r="H255" s="105">
        <f t="shared" si="14"/>
        <v>37</v>
      </c>
      <c r="I255" s="41">
        <f t="shared" si="18"/>
        <v>25.5</v>
      </c>
      <c r="J255" s="41">
        <f t="shared" si="13"/>
        <v>1.6941176470588244</v>
      </c>
      <c r="K255" s="13" t="s">
        <v>5</v>
      </c>
      <c r="L255" s="161"/>
    </row>
    <row r="256" spans="1:12" x14ac:dyDescent="0.2">
      <c r="A256" s="1">
        <v>39657</v>
      </c>
      <c r="B256" s="2">
        <v>0.98125000000000007</v>
      </c>
      <c r="C256" s="1">
        <v>39658</v>
      </c>
      <c r="D256" s="2">
        <v>1.8055555555555557E-2</v>
      </c>
      <c r="E256" s="3">
        <v>2.7000000000000011</v>
      </c>
      <c r="F256" s="4">
        <v>3.680555555911269E-2</v>
      </c>
      <c r="G256" s="17">
        <v>36.969705447389188</v>
      </c>
      <c r="H256" s="105">
        <f t="shared" si="14"/>
        <v>37</v>
      </c>
      <c r="I256" s="11">
        <v>0.88333333341870457</v>
      </c>
      <c r="J256" s="11">
        <f t="shared" si="13"/>
        <v>3.0566037732894964</v>
      </c>
      <c r="K256" s="13" t="s">
        <v>5</v>
      </c>
      <c r="L256" s="161"/>
    </row>
    <row r="257" spans="1:12" x14ac:dyDescent="0.2">
      <c r="A257" s="36">
        <v>41126</v>
      </c>
      <c r="B257" s="37" t="s">
        <v>82</v>
      </c>
      <c r="C257" s="36">
        <v>41126</v>
      </c>
      <c r="D257" s="37" t="s">
        <v>83</v>
      </c>
      <c r="E257" s="38">
        <v>2.6999999999999997</v>
      </c>
      <c r="F257" s="39">
        <v>3.4722222226264421E-2</v>
      </c>
      <c r="G257" s="40">
        <v>36.952044630079172</v>
      </c>
      <c r="H257" s="105">
        <f t="shared" si="14"/>
        <v>37</v>
      </c>
      <c r="I257" s="41">
        <f>F257*24</f>
        <v>0.8333333334303461</v>
      </c>
      <c r="J257" s="41">
        <f t="shared" si="13"/>
        <v>3.2399999996228139</v>
      </c>
      <c r="K257" s="35" t="s">
        <v>5</v>
      </c>
      <c r="L257" s="161"/>
    </row>
    <row r="258" spans="1:12" x14ac:dyDescent="0.2">
      <c r="A258" s="42">
        <v>42596</v>
      </c>
      <c r="B258" s="43" t="s">
        <v>184</v>
      </c>
      <c r="C258" s="42">
        <v>42596</v>
      </c>
      <c r="D258" s="43" t="s">
        <v>145</v>
      </c>
      <c r="E258" s="44">
        <v>2.2000000000000006</v>
      </c>
      <c r="F258" s="45">
        <v>0.125</v>
      </c>
      <c r="G258" s="46">
        <v>36.936228373597281</v>
      </c>
      <c r="H258" s="105">
        <f t="shared" si="14"/>
        <v>37</v>
      </c>
      <c r="I258" s="48">
        <f>F258*24</f>
        <v>3</v>
      </c>
      <c r="J258" s="48">
        <f t="shared" ref="J258:J321" si="19">E258/I258</f>
        <v>0.7333333333333335</v>
      </c>
      <c r="K258" s="35" t="s">
        <v>5</v>
      </c>
      <c r="L258" s="161"/>
    </row>
    <row r="259" spans="1:12" x14ac:dyDescent="0.2">
      <c r="A259" s="1">
        <v>39648</v>
      </c>
      <c r="B259" s="2">
        <v>0.64652777777777781</v>
      </c>
      <c r="C259" s="1">
        <v>39648</v>
      </c>
      <c r="D259" s="2">
        <v>0.68472222222222223</v>
      </c>
      <c r="E259" s="3">
        <v>19.100000000000001</v>
      </c>
      <c r="F259" s="4">
        <v>3.8194444445252884E-2</v>
      </c>
      <c r="G259" s="17">
        <v>36.804574793901132</v>
      </c>
      <c r="H259" s="105">
        <f t="shared" ref="H259:H322" si="20">ROUND(G259,0)</f>
        <v>37</v>
      </c>
      <c r="I259" s="11">
        <v>0.91666666668606922</v>
      </c>
      <c r="J259" s="11">
        <f t="shared" si="19"/>
        <v>20.836363635922606</v>
      </c>
      <c r="K259" s="35" t="s">
        <v>5</v>
      </c>
      <c r="L259" s="161"/>
    </row>
    <row r="260" spans="1:12" x14ac:dyDescent="0.2">
      <c r="A260" s="42">
        <v>43641</v>
      </c>
      <c r="B260" s="43" t="s">
        <v>97</v>
      </c>
      <c r="C260" s="42">
        <v>43641</v>
      </c>
      <c r="D260" s="43" t="s">
        <v>163</v>
      </c>
      <c r="E260" s="44">
        <v>0.4</v>
      </c>
      <c r="F260" s="45">
        <v>9.375E-2</v>
      </c>
      <c r="G260" s="46">
        <v>36.769555276225468</v>
      </c>
      <c r="H260" s="105">
        <f t="shared" si="20"/>
        <v>37</v>
      </c>
      <c r="I260" s="48">
        <f>F260*24</f>
        <v>2.25</v>
      </c>
      <c r="J260" s="48">
        <f t="shared" si="19"/>
        <v>0.17777777777777778</v>
      </c>
      <c r="K260" s="35" t="s">
        <v>5</v>
      </c>
      <c r="L260" s="161"/>
    </row>
    <row r="261" spans="1:12" x14ac:dyDescent="0.2">
      <c r="A261" s="1">
        <v>40370</v>
      </c>
      <c r="B261" s="2">
        <v>0.22361111111111109</v>
      </c>
      <c r="C261" s="1">
        <v>40370</v>
      </c>
      <c r="D261" s="2">
        <v>0.33124999999999999</v>
      </c>
      <c r="E261" s="3">
        <v>4.9999999999999991</v>
      </c>
      <c r="F261" s="4">
        <v>0.10763888889050577</v>
      </c>
      <c r="G261" s="17">
        <v>36.757288721442059</v>
      </c>
      <c r="H261" s="105">
        <f t="shared" si="20"/>
        <v>37</v>
      </c>
      <c r="I261" s="11">
        <v>2.5833333333721384</v>
      </c>
      <c r="J261" s="11">
        <f t="shared" si="19"/>
        <v>1.9354838709386681</v>
      </c>
      <c r="K261" s="35" t="s">
        <v>5</v>
      </c>
      <c r="L261" s="161"/>
    </row>
    <row r="262" spans="1:12" x14ac:dyDescent="0.2">
      <c r="A262" s="36">
        <v>41090</v>
      </c>
      <c r="B262" s="37" t="s">
        <v>32</v>
      </c>
      <c r="C262" s="36">
        <v>41090</v>
      </c>
      <c r="D262" s="37" t="s">
        <v>16</v>
      </c>
      <c r="E262" s="38">
        <v>3.6000000000000005</v>
      </c>
      <c r="F262" s="39">
        <v>6.5972222218988463E-2</v>
      </c>
      <c r="G262" s="40">
        <v>36.724587837193056</v>
      </c>
      <c r="H262" s="105">
        <f t="shared" si="20"/>
        <v>37</v>
      </c>
      <c r="I262" s="41">
        <f>F262*24</f>
        <v>1.5833333332557231</v>
      </c>
      <c r="J262" s="41">
        <f t="shared" si="19"/>
        <v>2.2736842106377653</v>
      </c>
      <c r="K262" s="35" t="s">
        <v>5</v>
      </c>
      <c r="L262" s="161"/>
    </row>
    <row r="263" spans="1:12" x14ac:dyDescent="0.2">
      <c r="A263" s="42">
        <v>43978</v>
      </c>
      <c r="B263" s="43" t="s">
        <v>170</v>
      </c>
      <c r="C263" s="42">
        <v>43978</v>
      </c>
      <c r="D263" s="43" t="s">
        <v>114</v>
      </c>
      <c r="E263" s="44">
        <v>3.9000000000000012</v>
      </c>
      <c r="F263" s="45">
        <v>0.23958333333575865</v>
      </c>
      <c r="G263" s="46">
        <v>36.72349771609403</v>
      </c>
      <c r="H263" s="105">
        <f t="shared" si="20"/>
        <v>37</v>
      </c>
      <c r="I263" s="48">
        <f>F263*24</f>
        <v>5.7500000000582077</v>
      </c>
      <c r="J263" s="48">
        <f t="shared" si="19"/>
        <v>0.67826086955835152</v>
      </c>
      <c r="K263" s="35" t="s">
        <v>5</v>
      </c>
      <c r="L263" s="161"/>
    </row>
    <row r="264" spans="1:12" x14ac:dyDescent="0.2">
      <c r="A264" s="42">
        <v>42166</v>
      </c>
      <c r="B264" s="43" t="s">
        <v>203</v>
      </c>
      <c r="C264" s="42">
        <v>42166</v>
      </c>
      <c r="D264" s="43" t="s">
        <v>189</v>
      </c>
      <c r="E264" s="44">
        <v>0.4</v>
      </c>
      <c r="F264" s="45">
        <v>1.7361111116770189E-2</v>
      </c>
      <c r="G264" s="46">
        <v>36.697916774935436</v>
      </c>
      <c r="H264" s="105">
        <f t="shared" si="20"/>
        <v>37</v>
      </c>
      <c r="I264" s="48">
        <f>F264*24</f>
        <v>0.41666666680248454</v>
      </c>
      <c r="J264" s="48">
        <f t="shared" si="19"/>
        <v>0.95999999968707572</v>
      </c>
      <c r="K264" s="35" t="s">
        <v>5</v>
      </c>
      <c r="L264" s="161"/>
    </row>
    <row r="265" spans="1:12" x14ac:dyDescent="0.2">
      <c r="A265" s="1">
        <v>39998</v>
      </c>
      <c r="B265" s="2">
        <v>0.92152777777777783</v>
      </c>
      <c r="C265" s="1">
        <v>39998</v>
      </c>
      <c r="D265" s="2">
        <v>0.97986111111111107</v>
      </c>
      <c r="E265" s="3">
        <v>4.2000000000000011</v>
      </c>
      <c r="F265" s="4">
        <v>5.8333333334303461E-2</v>
      </c>
      <c r="G265" s="17">
        <v>36.690658556424189</v>
      </c>
      <c r="H265" s="105">
        <f t="shared" si="20"/>
        <v>37</v>
      </c>
      <c r="I265" s="11">
        <v>1.4000000000232831</v>
      </c>
      <c r="J265" s="11">
        <f t="shared" si="19"/>
        <v>2.9999999999501084</v>
      </c>
      <c r="K265" s="35" t="s">
        <v>5</v>
      </c>
      <c r="L265" s="161"/>
    </row>
    <row r="266" spans="1:12" x14ac:dyDescent="0.2">
      <c r="A266" s="42">
        <v>44089</v>
      </c>
      <c r="B266" s="43" t="s">
        <v>158</v>
      </c>
      <c r="C266" s="42">
        <v>44089</v>
      </c>
      <c r="D266" s="43" t="s">
        <v>51</v>
      </c>
      <c r="E266" s="44">
        <v>2.6</v>
      </c>
      <c r="F266" s="45">
        <v>3.8194444445252884E-2</v>
      </c>
      <c r="G266" s="46">
        <v>36.68359065097799</v>
      </c>
      <c r="H266" s="105">
        <f t="shared" si="20"/>
        <v>37</v>
      </c>
      <c r="I266" s="48">
        <f>F266*24</f>
        <v>0.91666666668606922</v>
      </c>
      <c r="J266" s="48">
        <f t="shared" si="19"/>
        <v>2.8363636363036009</v>
      </c>
      <c r="K266" s="35" t="s">
        <v>5</v>
      </c>
      <c r="L266" s="161"/>
    </row>
    <row r="267" spans="1:12" x14ac:dyDescent="0.2">
      <c r="A267" s="1">
        <v>40379</v>
      </c>
      <c r="B267" s="2">
        <v>0.76041666666666663</v>
      </c>
      <c r="C267" s="1">
        <v>40379</v>
      </c>
      <c r="D267" s="2">
        <v>0.7715277777777777</v>
      </c>
      <c r="E267" s="3">
        <v>2.9000000000000004</v>
      </c>
      <c r="F267" s="4">
        <v>1.1111111110949423E-2</v>
      </c>
      <c r="G267" s="17">
        <v>36.667534190109784</v>
      </c>
      <c r="H267" s="105">
        <f t="shared" si="20"/>
        <v>37</v>
      </c>
      <c r="I267" s="11">
        <v>0.26666666666278616</v>
      </c>
      <c r="J267" s="11">
        <f t="shared" si="19"/>
        <v>10.875000000158254</v>
      </c>
      <c r="K267" s="35" t="s">
        <v>5</v>
      </c>
      <c r="L267" s="161"/>
    </row>
    <row r="268" spans="1:12" x14ac:dyDescent="0.2">
      <c r="A268" s="1">
        <v>40387</v>
      </c>
      <c r="B268" s="2">
        <v>6.7361111111111108E-2</v>
      </c>
      <c r="C268" s="1">
        <v>40387</v>
      </c>
      <c r="D268" s="2">
        <v>0.80625000000000002</v>
      </c>
      <c r="E268" s="3">
        <v>26.100000000000097</v>
      </c>
      <c r="F268" s="4">
        <v>0.73888888888905058</v>
      </c>
      <c r="G268" s="17">
        <v>36.594615867666903</v>
      </c>
      <c r="H268" s="105">
        <f t="shared" si="20"/>
        <v>37</v>
      </c>
      <c r="I268" s="11">
        <v>17.733333333337214</v>
      </c>
      <c r="J268" s="11">
        <f t="shared" si="19"/>
        <v>1.4718045112778788</v>
      </c>
      <c r="K268" s="35" t="s">
        <v>5</v>
      </c>
      <c r="L268" s="161"/>
    </row>
    <row r="269" spans="1:12" x14ac:dyDescent="0.2">
      <c r="A269" s="42">
        <v>42543</v>
      </c>
      <c r="B269" s="43" t="s">
        <v>140</v>
      </c>
      <c r="C269" s="42">
        <v>42543</v>
      </c>
      <c r="D269" s="43" t="s">
        <v>141</v>
      </c>
      <c r="E269" s="44">
        <v>0.3</v>
      </c>
      <c r="F269" s="45">
        <v>3.4722222189884633E-3</v>
      </c>
      <c r="G269" s="46">
        <v>36.591779595219954</v>
      </c>
      <c r="H269" s="105">
        <f t="shared" si="20"/>
        <v>37</v>
      </c>
      <c r="I269" s="48">
        <f t="shared" ref="I269:I285" si="21">F269*24</f>
        <v>8.3333333255723119E-2</v>
      </c>
      <c r="J269" s="48">
        <f t="shared" si="19"/>
        <v>3.6000000033527613</v>
      </c>
      <c r="K269" s="35" t="s">
        <v>5</v>
      </c>
      <c r="L269" s="161"/>
    </row>
    <row r="270" spans="1:12" x14ac:dyDescent="0.2">
      <c r="A270" s="42">
        <v>42543</v>
      </c>
      <c r="B270" s="43" t="s">
        <v>245</v>
      </c>
      <c r="C270" s="42">
        <v>42543</v>
      </c>
      <c r="D270" s="43" t="s">
        <v>246</v>
      </c>
      <c r="E270" s="44">
        <v>0.8</v>
      </c>
      <c r="F270" s="45">
        <v>4.1666666664241347E-2</v>
      </c>
      <c r="G270" s="46">
        <v>36.473155613546339</v>
      </c>
      <c r="H270" s="105">
        <f t="shared" si="20"/>
        <v>36</v>
      </c>
      <c r="I270" s="48">
        <f t="shared" si="21"/>
        <v>0.99999999994179234</v>
      </c>
      <c r="J270" s="48">
        <f t="shared" si="19"/>
        <v>0.80000000004656613</v>
      </c>
      <c r="K270" s="35" t="s">
        <v>5</v>
      </c>
      <c r="L270" s="161"/>
    </row>
    <row r="271" spans="1:12" x14ac:dyDescent="0.2">
      <c r="A271" s="42">
        <v>43321</v>
      </c>
      <c r="B271" s="43" t="s">
        <v>180</v>
      </c>
      <c r="C271" s="42">
        <v>43321</v>
      </c>
      <c r="D271" s="43" t="s">
        <v>64</v>
      </c>
      <c r="E271" s="44">
        <v>17.999999999999986</v>
      </c>
      <c r="F271" s="45">
        <v>0.5</v>
      </c>
      <c r="G271" s="46">
        <v>36.452112861731109</v>
      </c>
      <c r="H271" s="105">
        <f t="shared" si="20"/>
        <v>36</v>
      </c>
      <c r="I271" s="48">
        <f t="shared" si="21"/>
        <v>12</v>
      </c>
      <c r="J271" s="48">
        <f t="shared" si="19"/>
        <v>1.4999999999999989</v>
      </c>
      <c r="K271" s="35" t="s">
        <v>5</v>
      </c>
      <c r="L271" s="161"/>
    </row>
    <row r="272" spans="1:12" x14ac:dyDescent="0.2">
      <c r="A272" s="42">
        <v>44088</v>
      </c>
      <c r="B272" s="43" t="s">
        <v>139</v>
      </c>
      <c r="C272" s="42">
        <v>44088</v>
      </c>
      <c r="D272" s="43" t="s">
        <v>233</v>
      </c>
      <c r="E272" s="44">
        <v>7.2999999999999972</v>
      </c>
      <c r="F272" s="45">
        <v>0.32638888889050577</v>
      </c>
      <c r="G272" s="46">
        <v>36.385417872759561</v>
      </c>
      <c r="H272" s="105">
        <f t="shared" si="20"/>
        <v>36</v>
      </c>
      <c r="I272" s="48">
        <f t="shared" si="21"/>
        <v>7.8333333333721384</v>
      </c>
      <c r="J272" s="48">
        <f t="shared" si="19"/>
        <v>0.93191489361240432</v>
      </c>
      <c r="K272" s="35" t="s">
        <v>5</v>
      </c>
      <c r="L272" s="161"/>
    </row>
    <row r="273" spans="1:12" x14ac:dyDescent="0.2">
      <c r="A273" s="42">
        <v>42961</v>
      </c>
      <c r="B273" s="43" t="s">
        <v>114</v>
      </c>
      <c r="C273" s="42">
        <v>42962</v>
      </c>
      <c r="D273" s="43" t="s">
        <v>103</v>
      </c>
      <c r="E273" s="44">
        <v>29.60000000000003</v>
      </c>
      <c r="F273" s="45">
        <v>0.38194444444525288</v>
      </c>
      <c r="G273" s="46">
        <v>36.377811153175379</v>
      </c>
      <c r="H273" s="105">
        <f t="shared" si="20"/>
        <v>36</v>
      </c>
      <c r="I273" s="48">
        <f t="shared" si="21"/>
        <v>9.1666666666860692</v>
      </c>
      <c r="J273" s="48">
        <f t="shared" si="19"/>
        <v>3.2290909090840776</v>
      </c>
      <c r="K273" s="35" t="s">
        <v>5</v>
      </c>
      <c r="L273" s="161"/>
    </row>
    <row r="274" spans="1:12" x14ac:dyDescent="0.2">
      <c r="A274" s="49">
        <v>41821</v>
      </c>
      <c r="B274" s="50" t="s">
        <v>141</v>
      </c>
      <c r="C274" s="49">
        <v>41821</v>
      </c>
      <c r="D274" s="50" t="s">
        <v>142</v>
      </c>
      <c r="E274" s="51">
        <v>3.7000000000000006</v>
      </c>
      <c r="F274" s="52">
        <v>3.8194444445252884E-2</v>
      </c>
      <c r="G274" s="51">
        <v>36.242708314473603</v>
      </c>
      <c r="H274" s="105">
        <f t="shared" si="20"/>
        <v>36</v>
      </c>
      <c r="I274" s="48">
        <f t="shared" si="21"/>
        <v>0.91666666668606922</v>
      </c>
      <c r="J274" s="48">
        <f t="shared" si="19"/>
        <v>4.0363636362782014</v>
      </c>
      <c r="K274" s="35" t="s">
        <v>5</v>
      </c>
      <c r="L274" s="161"/>
    </row>
    <row r="275" spans="1:12" x14ac:dyDescent="0.2">
      <c r="A275" s="42">
        <v>43675</v>
      </c>
      <c r="B275" s="43" t="s">
        <v>90</v>
      </c>
      <c r="C275" s="42">
        <v>43675</v>
      </c>
      <c r="D275" s="43" t="s">
        <v>122</v>
      </c>
      <c r="E275" s="44">
        <v>1</v>
      </c>
      <c r="F275" s="45">
        <v>6.9444444379769266E-3</v>
      </c>
      <c r="G275" s="46">
        <v>36.208974938138752</v>
      </c>
      <c r="H275" s="105">
        <f t="shared" si="20"/>
        <v>36</v>
      </c>
      <c r="I275" s="48">
        <f t="shared" si="21"/>
        <v>0.16666666651144624</v>
      </c>
      <c r="J275" s="48">
        <f t="shared" si="19"/>
        <v>6.0000000055879354</v>
      </c>
      <c r="K275" s="35" t="s">
        <v>5</v>
      </c>
      <c r="L275" s="161"/>
    </row>
    <row r="276" spans="1:12" x14ac:dyDescent="0.2">
      <c r="A276" s="49">
        <v>41839</v>
      </c>
      <c r="B276" s="50" t="s">
        <v>33</v>
      </c>
      <c r="C276" s="49">
        <v>41839</v>
      </c>
      <c r="D276" s="50" t="s">
        <v>27</v>
      </c>
      <c r="E276" s="51">
        <v>0.9</v>
      </c>
      <c r="F276" s="52">
        <v>3.4722222189884633E-3</v>
      </c>
      <c r="G276" s="51">
        <v>36.162770675323209</v>
      </c>
      <c r="H276" s="105">
        <f t="shared" si="20"/>
        <v>36</v>
      </c>
      <c r="I276" s="48">
        <f t="shared" si="21"/>
        <v>8.3333333255723119E-2</v>
      </c>
      <c r="J276" s="48">
        <f t="shared" si="19"/>
        <v>10.800000010058284</v>
      </c>
      <c r="K276" s="35" t="s">
        <v>5</v>
      </c>
      <c r="L276" s="161"/>
    </row>
    <row r="277" spans="1:12" x14ac:dyDescent="0.2">
      <c r="A277" s="36">
        <v>41090</v>
      </c>
      <c r="B277" s="37" t="s">
        <v>26</v>
      </c>
      <c r="C277" s="36">
        <v>41090</v>
      </c>
      <c r="D277" s="37" t="s">
        <v>33</v>
      </c>
      <c r="E277" s="38">
        <v>4.8</v>
      </c>
      <c r="F277" s="39">
        <v>1.7361111109494232E-2</v>
      </c>
      <c r="G277" s="40">
        <v>36.146968722675055</v>
      </c>
      <c r="H277" s="105">
        <f t="shared" si="20"/>
        <v>36</v>
      </c>
      <c r="I277" s="41">
        <f t="shared" si="21"/>
        <v>0.41666666662786156</v>
      </c>
      <c r="J277" s="41">
        <f t="shared" si="19"/>
        <v>11.520000001072884</v>
      </c>
      <c r="K277" s="35" t="s">
        <v>5</v>
      </c>
      <c r="L277" s="161"/>
    </row>
    <row r="278" spans="1:12" x14ac:dyDescent="0.2">
      <c r="A278" s="42">
        <v>42597</v>
      </c>
      <c r="B278" s="43" t="s">
        <v>199</v>
      </c>
      <c r="C278" s="42">
        <v>42597</v>
      </c>
      <c r="D278" s="43" t="s">
        <v>143</v>
      </c>
      <c r="E278" s="44">
        <v>0.89999999999999991</v>
      </c>
      <c r="F278" s="45">
        <v>1.3888888883229811E-2</v>
      </c>
      <c r="G278" s="46">
        <v>36.125120293371488</v>
      </c>
      <c r="H278" s="105">
        <f t="shared" si="20"/>
        <v>36</v>
      </c>
      <c r="I278" s="48">
        <f t="shared" si="21"/>
        <v>0.33333333319751546</v>
      </c>
      <c r="J278" s="48">
        <f t="shared" si="19"/>
        <v>2.7000000011001246</v>
      </c>
      <c r="K278" s="35" t="s">
        <v>5</v>
      </c>
      <c r="L278" s="161"/>
    </row>
    <row r="279" spans="1:12" x14ac:dyDescent="0.2">
      <c r="A279" s="42">
        <v>44085</v>
      </c>
      <c r="B279" s="43" t="s">
        <v>167</v>
      </c>
      <c r="C279" s="42">
        <v>44085</v>
      </c>
      <c r="D279" s="43" t="s">
        <v>49</v>
      </c>
      <c r="E279" s="44">
        <v>0.4</v>
      </c>
      <c r="F279" s="45">
        <v>6.9444444452528842E-3</v>
      </c>
      <c r="G279" s="46">
        <v>36.102237755256169</v>
      </c>
      <c r="H279" s="105">
        <f t="shared" si="20"/>
        <v>36</v>
      </c>
      <c r="I279" s="48">
        <f t="shared" si="21"/>
        <v>0.16666666668606922</v>
      </c>
      <c r="J279" s="48">
        <f t="shared" si="19"/>
        <v>2.3999999997206034</v>
      </c>
      <c r="K279" s="35" t="s">
        <v>5</v>
      </c>
      <c r="L279" s="161"/>
    </row>
    <row r="280" spans="1:12" x14ac:dyDescent="0.2">
      <c r="A280" s="49">
        <v>42633</v>
      </c>
      <c r="B280" s="50" t="s">
        <v>147</v>
      </c>
      <c r="C280" s="49">
        <v>42634</v>
      </c>
      <c r="D280" s="50" t="s">
        <v>244</v>
      </c>
      <c r="E280" s="57">
        <v>4.7999999999999989</v>
      </c>
      <c r="F280" s="52">
        <v>0.47222222222626442</v>
      </c>
      <c r="G280" s="51">
        <v>36.041066024879399</v>
      </c>
      <c r="H280" s="105">
        <f t="shared" si="20"/>
        <v>36</v>
      </c>
      <c r="I280" s="48">
        <f t="shared" si="21"/>
        <v>11.333333333430346</v>
      </c>
      <c r="J280" s="48">
        <f t="shared" si="19"/>
        <v>0.42352941176108039</v>
      </c>
      <c r="K280" s="35" t="s">
        <v>5</v>
      </c>
      <c r="L280" s="161"/>
    </row>
    <row r="281" spans="1:12" x14ac:dyDescent="0.2">
      <c r="A281" s="42">
        <v>42202</v>
      </c>
      <c r="B281" s="43" t="s">
        <v>212</v>
      </c>
      <c r="C281" s="42">
        <v>42202</v>
      </c>
      <c r="D281" s="43" t="s">
        <v>158</v>
      </c>
      <c r="E281" s="44">
        <v>1.9999999999999998</v>
      </c>
      <c r="F281" s="45">
        <v>6.25E-2</v>
      </c>
      <c r="G281" s="46">
        <v>35.709490827143036</v>
      </c>
      <c r="H281" s="105">
        <f t="shared" si="20"/>
        <v>36</v>
      </c>
      <c r="I281" s="48">
        <f t="shared" si="21"/>
        <v>1.5</v>
      </c>
      <c r="J281" s="48">
        <f t="shared" si="19"/>
        <v>1.3333333333333333</v>
      </c>
      <c r="K281" s="35" t="s">
        <v>5</v>
      </c>
      <c r="L281" s="161"/>
    </row>
    <row r="282" spans="1:12" x14ac:dyDescent="0.2">
      <c r="A282" s="42">
        <v>43968</v>
      </c>
      <c r="B282" s="43" t="s">
        <v>249</v>
      </c>
      <c r="C282" s="42">
        <v>43968</v>
      </c>
      <c r="D282" s="43" t="s">
        <v>207</v>
      </c>
      <c r="E282" s="44">
        <v>0.5</v>
      </c>
      <c r="F282" s="45">
        <v>6.9444444452528842E-3</v>
      </c>
      <c r="G282" s="46">
        <v>35.615999999999985</v>
      </c>
      <c r="H282" s="105">
        <f t="shared" si="20"/>
        <v>36</v>
      </c>
      <c r="I282" s="48">
        <f t="shared" si="21"/>
        <v>0.16666666668606922</v>
      </c>
      <c r="J282" s="48">
        <f t="shared" si="19"/>
        <v>2.999999999650754</v>
      </c>
      <c r="K282" s="35" t="s">
        <v>5</v>
      </c>
      <c r="L282" s="161"/>
    </row>
    <row r="283" spans="1:12" x14ac:dyDescent="0.2">
      <c r="A283" s="49">
        <v>41812</v>
      </c>
      <c r="B283" s="50" t="s">
        <v>32</v>
      </c>
      <c r="C283" s="49">
        <v>41812</v>
      </c>
      <c r="D283" s="50" t="s">
        <v>131</v>
      </c>
      <c r="E283" s="51">
        <v>1.3</v>
      </c>
      <c r="F283" s="52">
        <v>2.7777777781011537E-2</v>
      </c>
      <c r="G283" s="51">
        <v>35.606896277134773</v>
      </c>
      <c r="H283" s="105">
        <f t="shared" si="20"/>
        <v>36</v>
      </c>
      <c r="I283" s="48">
        <f t="shared" si="21"/>
        <v>0.66666666674427688</v>
      </c>
      <c r="J283" s="48">
        <f t="shared" si="19"/>
        <v>1.9499999997729902</v>
      </c>
      <c r="K283" s="34" t="s">
        <v>5</v>
      </c>
      <c r="L283" s="161"/>
    </row>
    <row r="284" spans="1:12" x14ac:dyDescent="0.2">
      <c r="A284" s="49">
        <v>41812</v>
      </c>
      <c r="B284" s="50" t="s">
        <v>132</v>
      </c>
      <c r="C284" s="49">
        <v>41812</v>
      </c>
      <c r="D284" s="50" t="s">
        <v>80</v>
      </c>
      <c r="E284" s="51">
        <v>0.8</v>
      </c>
      <c r="F284" s="52">
        <v>2.4305555562023073E-2</v>
      </c>
      <c r="G284" s="51">
        <v>35.528110546471993</v>
      </c>
      <c r="H284" s="105">
        <f t="shared" si="20"/>
        <v>36</v>
      </c>
      <c r="I284" s="48">
        <f t="shared" si="21"/>
        <v>0.58333333348855376</v>
      </c>
      <c r="J284" s="48">
        <f t="shared" si="19"/>
        <v>1.3714285710636451</v>
      </c>
      <c r="K284" s="34" t="s">
        <v>5</v>
      </c>
      <c r="L284" s="161"/>
    </row>
    <row r="285" spans="1:12" x14ac:dyDescent="0.2">
      <c r="A285" s="42">
        <v>42592</v>
      </c>
      <c r="B285" s="43" t="s">
        <v>253</v>
      </c>
      <c r="C285" s="42">
        <v>42593</v>
      </c>
      <c r="D285" s="43" t="s">
        <v>44</v>
      </c>
      <c r="E285" s="44">
        <v>3.7</v>
      </c>
      <c r="F285" s="45">
        <v>7.2916666664241347E-2</v>
      </c>
      <c r="G285" s="46">
        <v>35.515513217970295</v>
      </c>
      <c r="H285" s="105">
        <f t="shared" si="20"/>
        <v>36</v>
      </c>
      <c r="I285" s="48">
        <f t="shared" si="21"/>
        <v>1.7499999999417923</v>
      </c>
      <c r="J285" s="48">
        <f t="shared" si="19"/>
        <v>2.114285714356039</v>
      </c>
      <c r="K285" s="35" t="s">
        <v>5</v>
      </c>
      <c r="L285" s="161"/>
    </row>
    <row r="286" spans="1:12" x14ac:dyDescent="0.2">
      <c r="A286" s="1">
        <v>39655</v>
      </c>
      <c r="B286" s="2">
        <v>0.76180555555555562</v>
      </c>
      <c r="C286" s="1">
        <v>39655</v>
      </c>
      <c r="D286" s="2">
        <v>0.79583333333333339</v>
      </c>
      <c r="E286" s="3">
        <v>1.6000000000000003</v>
      </c>
      <c r="F286" s="4">
        <v>3.4027777772280388E-2</v>
      </c>
      <c r="G286" s="17">
        <v>35.509764619230872</v>
      </c>
      <c r="H286" s="105">
        <f t="shared" si="20"/>
        <v>36</v>
      </c>
      <c r="I286" s="11">
        <v>0.8166666665347293</v>
      </c>
      <c r="J286" s="11">
        <f t="shared" si="19"/>
        <v>1.9591836737859059</v>
      </c>
      <c r="K286" s="35" t="s">
        <v>5</v>
      </c>
      <c r="L286" s="161"/>
    </row>
    <row r="287" spans="1:12" x14ac:dyDescent="0.2">
      <c r="A287" s="42">
        <v>42597</v>
      </c>
      <c r="B287" s="43" t="s">
        <v>120</v>
      </c>
      <c r="C287" s="42">
        <v>42597</v>
      </c>
      <c r="D287" s="43" t="s">
        <v>254</v>
      </c>
      <c r="E287" s="44">
        <v>18.099999999999998</v>
      </c>
      <c r="F287" s="45">
        <v>0.22222222221898846</v>
      </c>
      <c r="G287" s="46">
        <v>35.480678460905175</v>
      </c>
      <c r="H287" s="105">
        <f t="shared" si="20"/>
        <v>35</v>
      </c>
      <c r="I287" s="48">
        <f t="shared" ref="I287:I292" si="22">F287*24</f>
        <v>5.3333333332557231</v>
      </c>
      <c r="J287" s="48">
        <f t="shared" si="19"/>
        <v>3.3937500000493852</v>
      </c>
      <c r="K287" s="35" t="s">
        <v>5</v>
      </c>
      <c r="L287" s="161"/>
    </row>
    <row r="288" spans="1:12" x14ac:dyDescent="0.2">
      <c r="A288" s="42">
        <v>41503</v>
      </c>
      <c r="B288" s="43">
        <v>0.4826388888888889</v>
      </c>
      <c r="C288" s="42">
        <v>41503</v>
      </c>
      <c r="D288" s="43">
        <v>0.60763888888888895</v>
      </c>
      <c r="E288" s="44">
        <v>2.0000000000000004</v>
      </c>
      <c r="F288" s="45">
        <v>0.125</v>
      </c>
      <c r="G288" s="46">
        <v>35.471508366551063</v>
      </c>
      <c r="H288" s="105">
        <f t="shared" si="20"/>
        <v>35</v>
      </c>
      <c r="I288" s="48">
        <f t="shared" si="22"/>
        <v>3</v>
      </c>
      <c r="J288" s="48">
        <f t="shared" si="19"/>
        <v>0.66666666666666685</v>
      </c>
      <c r="K288" s="35" t="s">
        <v>5</v>
      </c>
      <c r="L288" s="161"/>
    </row>
    <row r="289" spans="1:12" x14ac:dyDescent="0.2">
      <c r="A289" s="42">
        <v>43979</v>
      </c>
      <c r="B289" s="43" t="s">
        <v>224</v>
      </c>
      <c r="C289" s="42">
        <v>43980</v>
      </c>
      <c r="D289" s="43" t="s">
        <v>16</v>
      </c>
      <c r="E289" s="44">
        <v>4.0000000000000018</v>
      </c>
      <c r="F289" s="45">
        <v>0.38541666666424135</v>
      </c>
      <c r="G289" s="46">
        <v>35.466802730804496</v>
      </c>
      <c r="H289" s="105">
        <f t="shared" si="20"/>
        <v>35</v>
      </c>
      <c r="I289" s="48">
        <f t="shared" si="22"/>
        <v>9.2499999999417923</v>
      </c>
      <c r="J289" s="48">
        <f t="shared" si="19"/>
        <v>0.43243243243515378</v>
      </c>
      <c r="K289" s="35" t="s">
        <v>5</v>
      </c>
      <c r="L289" s="161"/>
    </row>
    <row r="290" spans="1:12" x14ac:dyDescent="0.2">
      <c r="A290" s="49">
        <v>41863</v>
      </c>
      <c r="B290" s="50" t="s">
        <v>112</v>
      </c>
      <c r="C290" s="49">
        <v>41863</v>
      </c>
      <c r="D290" s="50" t="s">
        <v>176</v>
      </c>
      <c r="E290" s="51">
        <v>8.8999999999999915</v>
      </c>
      <c r="F290" s="52">
        <v>0.28819444444525288</v>
      </c>
      <c r="G290" s="51">
        <v>35.439222965478308</v>
      </c>
      <c r="H290" s="105">
        <f t="shared" si="20"/>
        <v>35</v>
      </c>
      <c r="I290" s="48">
        <f t="shared" si="22"/>
        <v>6.9166666666860692</v>
      </c>
      <c r="J290" s="48">
        <f t="shared" si="19"/>
        <v>1.2867469879481965</v>
      </c>
      <c r="K290" s="35" t="s">
        <v>5</v>
      </c>
      <c r="L290" s="161"/>
    </row>
    <row r="291" spans="1:12" x14ac:dyDescent="0.2">
      <c r="A291" s="49">
        <v>41830</v>
      </c>
      <c r="B291" s="50" t="s">
        <v>149</v>
      </c>
      <c r="C291" s="49">
        <v>41830</v>
      </c>
      <c r="D291" s="50" t="s">
        <v>29</v>
      </c>
      <c r="E291" s="51">
        <v>9.0999999999999979</v>
      </c>
      <c r="F291" s="52">
        <v>5.2083333335758653E-2</v>
      </c>
      <c r="G291" s="51">
        <v>35.355368563834681</v>
      </c>
      <c r="H291" s="105">
        <f t="shared" si="20"/>
        <v>35</v>
      </c>
      <c r="I291" s="48">
        <f t="shared" si="22"/>
        <v>1.2500000000582077</v>
      </c>
      <c r="J291" s="48">
        <f t="shared" si="19"/>
        <v>7.2799999996609968</v>
      </c>
      <c r="K291" s="35" t="s">
        <v>5</v>
      </c>
      <c r="L291" s="161"/>
    </row>
    <row r="292" spans="1:12" x14ac:dyDescent="0.2">
      <c r="A292" s="42">
        <v>44030</v>
      </c>
      <c r="B292" s="43" t="s">
        <v>142</v>
      </c>
      <c r="C292" s="42">
        <v>44030</v>
      </c>
      <c r="D292" s="43" t="s">
        <v>245</v>
      </c>
      <c r="E292" s="44">
        <v>0.79999999999999993</v>
      </c>
      <c r="F292" s="45">
        <v>0.12152777778101154</v>
      </c>
      <c r="G292" s="46">
        <v>35.290782526469158</v>
      </c>
      <c r="H292" s="105">
        <f t="shared" si="20"/>
        <v>35</v>
      </c>
      <c r="I292" s="48">
        <f t="shared" si="22"/>
        <v>2.9166666667442769</v>
      </c>
      <c r="J292" s="48">
        <f t="shared" si="19"/>
        <v>0.27428571427841575</v>
      </c>
      <c r="K292" s="35" t="s">
        <v>5</v>
      </c>
      <c r="L292" s="161"/>
    </row>
    <row r="293" spans="1:12" x14ac:dyDescent="0.2">
      <c r="A293" s="106">
        <v>38904</v>
      </c>
      <c r="B293" s="107">
        <v>9.4444444444444442E-2</v>
      </c>
      <c r="C293" s="106">
        <v>38904</v>
      </c>
      <c r="D293" s="107">
        <v>0.18888888888888888</v>
      </c>
      <c r="E293" s="113">
        <v>23.500000000000068</v>
      </c>
      <c r="F293" s="109">
        <v>9.4444444439432118E-2</v>
      </c>
      <c r="G293" s="110">
        <v>35.203514901667113</v>
      </c>
      <c r="H293" s="105">
        <f t="shared" si="20"/>
        <v>35</v>
      </c>
      <c r="I293" s="111">
        <v>2.2666666665463708</v>
      </c>
      <c r="J293" s="111">
        <f t="shared" si="19"/>
        <v>10.367647059373787</v>
      </c>
      <c r="K293" s="114" t="s">
        <v>2</v>
      </c>
      <c r="L293" s="161"/>
    </row>
    <row r="294" spans="1:12" x14ac:dyDescent="0.2">
      <c r="A294" s="42">
        <v>43676</v>
      </c>
      <c r="B294" s="43" t="s">
        <v>237</v>
      </c>
      <c r="C294" s="42">
        <v>43676</v>
      </c>
      <c r="D294" s="43" t="s">
        <v>42</v>
      </c>
      <c r="E294" s="44">
        <v>6</v>
      </c>
      <c r="F294" s="45">
        <v>6.9444444452528842E-3</v>
      </c>
      <c r="G294" s="46">
        <v>35.072316996706917</v>
      </c>
      <c r="H294" s="105">
        <f t="shared" si="20"/>
        <v>35</v>
      </c>
      <c r="I294" s="48">
        <f>F294*24</f>
        <v>0.16666666668606922</v>
      </c>
      <c r="J294" s="48">
        <f t="shared" si="19"/>
        <v>35.999999995809048</v>
      </c>
      <c r="K294" s="35" t="s">
        <v>5</v>
      </c>
      <c r="L294" s="161"/>
    </row>
    <row r="295" spans="1:12" x14ac:dyDescent="0.2">
      <c r="A295" s="49">
        <v>41856</v>
      </c>
      <c r="B295" s="50" t="s">
        <v>119</v>
      </c>
      <c r="C295" s="49">
        <v>41856</v>
      </c>
      <c r="D295" s="50" t="s">
        <v>146</v>
      </c>
      <c r="E295" s="51">
        <v>10.499999999999998</v>
      </c>
      <c r="F295" s="52">
        <v>0.15972222222626442</v>
      </c>
      <c r="G295" s="51">
        <v>35.064273856733173</v>
      </c>
      <c r="H295" s="105">
        <f t="shared" si="20"/>
        <v>35</v>
      </c>
      <c r="I295" s="48">
        <f>F295*24</f>
        <v>3.8333333334303461</v>
      </c>
      <c r="J295" s="48">
        <f t="shared" si="19"/>
        <v>2.739130434713287</v>
      </c>
      <c r="K295" s="35" t="s">
        <v>5</v>
      </c>
      <c r="L295" s="161"/>
    </row>
    <row r="296" spans="1:12" x14ac:dyDescent="0.2">
      <c r="A296" s="42">
        <v>42542</v>
      </c>
      <c r="B296" s="43" t="s">
        <v>138</v>
      </c>
      <c r="C296" s="42">
        <v>42542</v>
      </c>
      <c r="D296" s="43" t="s">
        <v>159</v>
      </c>
      <c r="E296" s="44">
        <v>0.2</v>
      </c>
      <c r="F296" s="45">
        <v>1.0416666664241347E-2</v>
      </c>
      <c r="G296" s="46">
        <v>35.01402883233574</v>
      </c>
      <c r="H296" s="105">
        <f t="shared" si="20"/>
        <v>35</v>
      </c>
      <c r="I296" s="48">
        <f>F296*24</f>
        <v>0.24999999994179234</v>
      </c>
      <c r="J296" s="48">
        <f t="shared" si="19"/>
        <v>0.8000000001862646</v>
      </c>
      <c r="K296" s="35" t="s">
        <v>5</v>
      </c>
      <c r="L296" s="161"/>
    </row>
    <row r="297" spans="1:12" x14ac:dyDescent="0.2">
      <c r="A297" s="1">
        <v>39998</v>
      </c>
      <c r="B297" s="2">
        <v>5.2777777777777778E-2</v>
      </c>
      <c r="C297" s="1">
        <v>39998</v>
      </c>
      <c r="D297" s="2">
        <v>0.26319444444444445</v>
      </c>
      <c r="E297" s="3">
        <v>5.7999999999999963</v>
      </c>
      <c r="F297" s="4">
        <v>0.21041666666860692</v>
      </c>
      <c r="G297" s="17">
        <v>34.96391889730576</v>
      </c>
      <c r="H297" s="105">
        <f t="shared" si="20"/>
        <v>35</v>
      </c>
      <c r="I297" s="11">
        <v>5.0500000000465661</v>
      </c>
      <c r="J297" s="11">
        <f t="shared" si="19"/>
        <v>1.1485148514745573</v>
      </c>
      <c r="K297" s="35" t="s">
        <v>5</v>
      </c>
      <c r="L297" s="161"/>
    </row>
    <row r="298" spans="1:12" x14ac:dyDescent="0.2">
      <c r="A298" s="42">
        <v>42931</v>
      </c>
      <c r="B298" s="43" t="s">
        <v>80</v>
      </c>
      <c r="C298" s="42">
        <v>42931</v>
      </c>
      <c r="D298" s="43" t="s">
        <v>175</v>
      </c>
      <c r="E298" s="44">
        <v>8.4999999999999947</v>
      </c>
      <c r="F298" s="45">
        <v>0.31944444443797693</v>
      </c>
      <c r="G298" s="46">
        <v>34.928529271888721</v>
      </c>
      <c r="H298" s="105">
        <f t="shared" si="20"/>
        <v>35</v>
      </c>
      <c r="I298" s="48">
        <f>F298*24</f>
        <v>7.6666666665114462</v>
      </c>
      <c r="J298" s="48">
        <f t="shared" si="19"/>
        <v>1.1086956521963591</v>
      </c>
      <c r="K298" s="35" t="s">
        <v>5</v>
      </c>
      <c r="L298" s="161"/>
    </row>
    <row r="299" spans="1:12" x14ac:dyDescent="0.2">
      <c r="A299" s="42">
        <v>43307</v>
      </c>
      <c r="B299" s="43" t="s">
        <v>100</v>
      </c>
      <c r="C299" s="42">
        <v>43307</v>
      </c>
      <c r="D299" s="43" t="s">
        <v>59</v>
      </c>
      <c r="E299" s="44">
        <v>8.8999999999999986</v>
      </c>
      <c r="F299" s="45">
        <v>8.6805555554747116E-2</v>
      </c>
      <c r="G299" s="46">
        <v>34.914917008838906</v>
      </c>
      <c r="H299" s="105">
        <f t="shared" si="20"/>
        <v>35</v>
      </c>
      <c r="I299" s="48">
        <f>F299*24</f>
        <v>2.0833333333139308</v>
      </c>
      <c r="J299" s="48">
        <f t="shared" si="19"/>
        <v>4.2720000000397853</v>
      </c>
      <c r="K299" s="35" t="s">
        <v>5</v>
      </c>
      <c r="L299" s="161"/>
    </row>
    <row r="300" spans="1:12" x14ac:dyDescent="0.2">
      <c r="A300" s="42">
        <v>42542</v>
      </c>
      <c r="B300" s="43" t="s">
        <v>122</v>
      </c>
      <c r="C300" s="42">
        <v>42542</v>
      </c>
      <c r="D300" s="43" t="s">
        <v>20</v>
      </c>
      <c r="E300" s="44">
        <v>1.8000000000000003</v>
      </c>
      <c r="F300" s="45">
        <v>4.1666666671517305E-2</v>
      </c>
      <c r="G300" s="46">
        <v>34.905935752213601</v>
      </c>
      <c r="H300" s="105">
        <f t="shared" si="20"/>
        <v>35</v>
      </c>
      <c r="I300" s="48">
        <f>F300*24</f>
        <v>1.0000000001164153</v>
      </c>
      <c r="J300" s="48">
        <f t="shared" si="19"/>
        <v>1.7999999997904528</v>
      </c>
      <c r="K300" s="35" t="s">
        <v>5</v>
      </c>
      <c r="L300" s="161"/>
    </row>
    <row r="301" spans="1:12" x14ac:dyDescent="0.2">
      <c r="A301" s="42">
        <v>42592</v>
      </c>
      <c r="B301" s="43" t="s">
        <v>76</v>
      </c>
      <c r="C301" s="42">
        <v>42592</v>
      </c>
      <c r="D301" s="43" t="s">
        <v>252</v>
      </c>
      <c r="E301" s="44">
        <v>3.5000000000000013</v>
      </c>
      <c r="F301" s="45">
        <v>9.375E-2</v>
      </c>
      <c r="G301" s="46">
        <v>34.900958986444401</v>
      </c>
      <c r="H301" s="105">
        <f t="shared" si="20"/>
        <v>35</v>
      </c>
      <c r="I301" s="48">
        <f>F301*24</f>
        <v>2.25</v>
      </c>
      <c r="J301" s="48">
        <f t="shared" si="19"/>
        <v>1.5555555555555562</v>
      </c>
      <c r="K301" s="35" t="s">
        <v>5</v>
      </c>
      <c r="L301" s="161"/>
    </row>
    <row r="302" spans="1:12" x14ac:dyDescent="0.2">
      <c r="A302" s="42">
        <v>42588</v>
      </c>
      <c r="B302" s="43" t="s">
        <v>125</v>
      </c>
      <c r="C302" s="42">
        <v>42588</v>
      </c>
      <c r="D302" s="43" t="s">
        <v>224</v>
      </c>
      <c r="E302" s="44">
        <v>12.999999999999995</v>
      </c>
      <c r="F302" s="45">
        <v>0.16666666666424135</v>
      </c>
      <c r="G302" s="46">
        <v>34.834771919949532</v>
      </c>
      <c r="H302" s="105">
        <f t="shared" si="20"/>
        <v>35</v>
      </c>
      <c r="I302" s="48">
        <f>F302*24</f>
        <v>3.9999999999417923</v>
      </c>
      <c r="J302" s="48">
        <f t="shared" si="19"/>
        <v>3.2500000000472924</v>
      </c>
      <c r="K302" s="35" t="s">
        <v>5</v>
      </c>
      <c r="L302" s="161"/>
    </row>
    <row r="303" spans="1:12" x14ac:dyDescent="0.2">
      <c r="A303" s="1">
        <v>39662</v>
      </c>
      <c r="B303" s="2">
        <v>0.60486111111111118</v>
      </c>
      <c r="C303" s="1">
        <v>39662</v>
      </c>
      <c r="D303" s="2">
        <v>0.65625</v>
      </c>
      <c r="E303" s="3">
        <v>2.7000000000000006</v>
      </c>
      <c r="F303" s="4">
        <v>5.1388888889050577E-2</v>
      </c>
      <c r="G303" s="17">
        <v>34.824062715413859</v>
      </c>
      <c r="H303" s="105">
        <f t="shared" si="20"/>
        <v>35</v>
      </c>
      <c r="I303" s="11">
        <v>1.2333333333372138</v>
      </c>
      <c r="J303" s="11">
        <f t="shared" si="19"/>
        <v>2.1891891891823017</v>
      </c>
      <c r="K303" s="35" t="s">
        <v>5</v>
      </c>
      <c r="L303" s="161"/>
    </row>
    <row r="304" spans="1:12" x14ac:dyDescent="0.2">
      <c r="A304" s="106">
        <v>40381</v>
      </c>
      <c r="B304" s="107">
        <v>0.82847222222222217</v>
      </c>
      <c r="C304" s="106">
        <v>40381</v>
      </c>
      <c r="D304" s="107">
        <v>0.84444444444444444</v>
      </c>
      <c r="E304" s="108">
        <v>1.5</v>
      </c>
      <c r="F304" s="109">
        <v>1.5972222223354038E-2</v>
      </c>
      <c r="G304" s="110">
        <v>34.816348007167129</v>
      </c>
      <c r="H304" s="105">
        <f t="shared" si="20"/>
        <v>35</v>
      </c>
      <c r="I304" s="111">
        <v>0.38333333336049691</v>
      </c>
      <c r="J304" s="111">
        <f t="shared" si="19"/>
        <v>3.9130434779835856</v>
      </c>
      <c r="K304" s="112" t="s">
        <v>2</v>
      </c>
      <c r="L304" s="161"/>
    </row>
    <row r="305" spans="1:12" x14ac:dyDescent="0.2">
      <c r="A305" s="42">
        <v>43288</v>
      </c>
      <c r="B305" s="43" t="s">
        <v>63</v>
      </c>
      <c r="C305" s="42">
        <v>43288</v>
      </c>
      <c r="D305" s="43" t="s">
        <v>66</v>
      </c>
      <c r="E305" s="44">
        <v>11.7</v>
      </c>
      <c r="F305" s="45">
        <v>0.18055555555474712</v>
      </c>
      <c r="G305" s="46">
        <v>34.708321762341079</v>
      </c>
      <c r="H305" s="105">
        <f t="shared" si="20"/>
        <v>35</v>
      </c>
      <c r="I305" s="48">
        <f>F305*24</f>
        <v>4.3333333333139308</v>
      </c>
      <c r="J305" s="48">
        <f t="shared" si="19"/>
        <v>2.7000000000120892</v>
      </c>
      <c r="K305" s="35" t="s">
        <v>5</v>
      </c>
      <c r="L305" s="161"/>
    </row>
    <row r="306" spans="1:12" x14ac:dyDescent="0.2">
      <c r="A306" s="42">
        <v>43642</v>
      </c>
      <c r="B306" s="43" t="s">
        <v>45</v>
      </c>
      <c r="C306" s="42">
        <v>43642</v>
      </c>
      <c r="D306" s="43" t="s">
        <v>46</v>
      </c>
      <c r="E306" s="44">
        <v>4.6000000000000014</v>
      </c>
      <c r="F306" s="45">
        <v>0.12847222221898846</v>
      </c>
      <c r="G306" s="46">
        <v>34.688892399623285</v>
      </c>
      <c r="H306" s="105">
        <f t="shared" si="20"/>
        <v>35</v>
      </c>
      <c r="I306" s="48">
        <f>F306*24</f>
        <v>3.0833333332557231</v>
      </c>
      <c r="J306" s="48">
        <f t="shared" si="19"/>
        <v>1.4918918919294446</v>
      </c>
      <c r="K306" s="35" t="s">
        <v>5</v>
      </c>
      <c r="L306" s="161"/>
    </row>
    <row r="307" spans="1:12" x14ac:dyDescent="0.2">
      <c r="A307" s="42">
        <v>42543</v>
      </c>
      <c r="B307" s="43" t="s">
        <v>230</v>
      </c>
      <c r="C307" s="42">
        <v>42543</v>
      </c>
      <c r="D307" s="43" t="s">
        <v>247</v>
      </c>
      <c r="E307" s="44">
        <v>1.5000000000000002</v>
      </c>
      <c r="F307" s="45">
        <v>2.7777777781011537E-2</v>
      </c>
      <c r="G307" s="46">
        <v>34.48229226615301</v>
      </c>
      <c r="H307" s="115">
        <f t="shared" si="20"/>
        <v>34</v>
      </c>
      <c r="I307" s="48">
        <f>F307*24</f>
        <v>0.66666666674427688</v>
      </c>
      <c r="J307" s="48">
        <f t="shared" si="19"/>
        <v>2.249999999738066</v>
      </c>
      <c r="K307" s="35" t="s">
        <v>5</v>
      </c>
      <c r="L307" s="161" t="s">
        <v>296</v>
      </c>
    </row>
    <row r="308" spans="1:12" x14ac:dyDescent="0.2">
      <c r="A308" s="1">
        <v>40381</v>
      </c>
      <c r="B308" s="2">
        <v>0.5625</v>
      </c>
      <c r="C308" s="1">
        <v>40381</v>
      </c>
      <c r="D308" s="2">
        <v>0.58194444444444449</v>
      </c>
      <c r="E308" s="3">
        <v>2.4000000000000004</v>
      </c>
      <c r="F308" s="4">
        <v>1.9444444442342501E-2</v>
      </c>
      <c r="G308" s="17">
        <v>34.400908230152361</v>
      </c>
      <c r="H308" s="115">
        <f t="shared" si="20"/>
        <v>34</v>
      </c>
      <c r="I308" s="11">
        <v>0.46666666661622003</v>
      </c>
      <c r="J308" s="11">
        <f t="shared" si="19"/>
        <v>5.1428571434130861</v>
      </c>
      <c r="K308" s="35" t="s">
        <v>5</v>
      </c>
      <c r="L308" s="161"/>
    </row>
    <row r="309" spans="1:12" x14ac:dyDescent="0.2">
      <c r="A309" s="1">
        <v>39632</v>
      </c>
      <c r="B309" s="2">
        <v>0.29791666666666666</v>
      </c>
      <c r="C309" s="1">
        <v>39632</v>
      </c>
      <c r="D309" s="2">
        <v>0.51736111111111105</v>
      </c>
      <c r="E309" s="3">
        <v>15.299999999999967</v>
      </c>
      <c r="F309" s="4">
        <v>0.21944444443943212</v>
      </c>
      <c r="G309" s="17">
        <v>34.347273298577669</v>
      </c>
      <c r="H309" s="115">
        <f t="shared" si="20"/>
        <v>34</v>
      </c>
      <c r="I309" s="11">
        <v>5.2666666665463708</v>
      </c>
      <c r="J309" s="11">
        <f t="shared" si="19"/>
        <v>2.9050632912055887</v>
      </c>
      <c r="K309" s="35" t="s">
        <v>5</v>
      </c>
      <c r="L309" s="161"/>
    </row>
    <row r="310" spans="1:12" x14ac:dyDescent="0.2">
      <c r="A310" s="49">
        <v>41819</v>
      </c>
      <c r="B310" s="50" t="s">
        <v>137</v>
      </c>
      <c r="C310" s="49">
        <v>41819</v>
      </c>
      <c r="D310" s="50" t="s">
        <v>70</v>
      </c>
      <c r="E310" s="51">
        <v>2.2000000000000006</v>
      </c>
      <c r="F310" s="52">
        <v>0.22222222221898846</v>
      </c>
      <c r="G310" s="51">
        <v>34.319339585931978</v>
      </c>
      <c r="H310" s="115">
        <f t="shared" si="20"/>
        <v>34</v>
      </c>
      <c r="I310" s="48">
        <f>F310*24</f>
        <v>5.3333333332557231</v>
      </c>
      <c r="J310" s="48">
        <f t="shared" si="19"/>
        <v>0.41250000000600279</v>
      </c>
      <c r="K310" s="35" t="s">
        <v>5</v>
      </c>
      <c r="L310" s="161"/>
    </row>
    <row r="311" spans="1:12" x14ac:dyDescent="0.2">
      <c r="A311" s="36">
        <v>41128</v>
      </c>
      <c r="B311" s="37" t="s">
        <v>25</v>
      </c>
      <c r="C311" s="36">
        <v>41128</v>
      </c>
      <c r="D311" s="37" t="s">
        <v>88</v>
      </c>
      <c r="E311" s="38">
        <v>0.30000000000000004</v>
      </c>
      <c r="F311" s="39">
        <v>2.4305555554747116E-2</v>
      </c>
      <c r="G311" s="40">
        <v>34.222447161172234</v>
      </c>
      <c r="H311" s="115">
        <f t="shared" si="20"/>
        <v>34</v>
      </c>
      <c r="I311" s="41">
        <f>F311*24</f>
        <v>0.58333333331393078</v>
      </c>
      <c r="J311" s="41">
        <f t="shared" si="19"/>
        <v>0.51428571430282033</v>
      </c>
      <c r="K311" s="35" t="s">
        <v>5</v>
      </c>
      <c r="L311" s="161"/>
    </row>
    <row r="312" spans="1:12" x14ac:dyDescent="0.2">
      <c r="A312" s="36">
        <v>41128</v>
      </c>
      <c r="B312" s="37" t="s">
        <v>89</v>
      </c>
      <c r="C312" s="36">
        <v>41128</v>
      </c>
      <c r="D312" s="37" t="s">
        <v>90</v>
      </c>
      <c r="E312" s="38">
        <v>2.4000000000000004</v>
      </c>
      <c r="F312" s="39">
        <v>7.9861111116770189E-2</v>
      </c>
      <c r="G312" s="40">
        <v>33.98879076739437</v>
      </c>
      <c r="H312" s="115">
        <f t="shared" si="20"/>
        <v>34</v>
      </c>
      <c r="I312" s="41">
        <f>F312*24</f>
        <v>1.9166666668024845</v>
      </c>
      <c r="J312" s="41">
        <f t="shared" si="19"/>
        <v>1.2521739129547476</v>
      </c>
      <c r="K312" s="35" t="s">
        <v>5</v>
      </c>
      <c r="L312" s="161"/>
    </row>
    <row r="313" spans="1:12" x14ac:dyDescent="0.2">
      <c r="A313" s="42">
        <v>43684</v>
      </c>
      <c r="B313" s="43" t="s">
        <v>140</v>
      </c>
      <c r="C313" s="42">
        <v>43684</v>
      </c>
      <c r="D313" s="43" t="s">
        <v>56</v>
      </c>
      <c r="E313" s="44">
        <v>28.3</v>
      </c>
      <c r="F313" s="45">
        <v>0.35763888888322981</v>
      </c>
      <c r="G313" s="46">
        <v>33.928581885571298</v>
      </c>
      <c r="H313" s="115">
        <f t="shared" si="20"/>
        <v>34</v>
      </c>
      <c r="I313" s="48">
        <f>F313*24</f>
        <v>8.5833333331975155</v>
      </c>
      <c r="J313" s="48">
        <f t="shared" si="19"/>
        <v>3.297087378692948</v>
      </c>
      <c r="K313" s="35" t="s">
        <v>5</v>
      </c>
      <c r="L313" s="161"/>
    </row>
    <row r="314" spans="1:12" x14ac:dyDescent="0.2">
      <c r="A314" s="42">
        <v>42912</v>
      </c>
      <c r="B314" s="43" t="s">
        <v>258</v>
      </c>
      <c r="C314" s="42">
        <v>42913</v>
      </c>
      <c r="D314" s="43" t="s">
        <v>73</v>
      </c>
      <c r="E314" s="44">
        <v>12.599999999999996</v>
      </c>
      <c r="F314" s="45">
        <v>0.25347222222626442</v>
      </c>
      <c r="G314" s="46">
        <v>33.837045428985491</v>
      </c>
      <c r="H314" s="115">
        <f t="shared" si="20"/>
        <v>34</v>
      </c>
      <c r="I314" s="48">
        <f>F314*24</f>
        <v>6.0833333334303461</v>
      </c>
      <c r="J314" s="48">
        <f t="shared" si="19"/>
        <v>2.0712328766792973</v>
      </c>
      <c r="K314" s="35" t="s">
        <v>5</v>
      </c>
      <c r="L314" s="161"/>
    </row>
    <row r="315" spans="1:12" x14ac:dyDescent="0.2">
      <c r="A315" s="1">
        <v>40355</v>
      </c>
      <c r="B315" s="2">
        <v>2.0833333333333333E-3</v>
      </c>
      <c r="C315" s="1">
        <v>40355</v>
      </c>
      <c r="D315" s="2">
        <v>0.28125</v>
      </c>
      <c r="E315" s="3">
        <v>27.100000000000055</v>
      </c>
      <c r="F315" s="4">
        <v>0.27916666666715173</v>
      </c>
      <c r="G315" s="17">
        <v>33.743269422963238</v>
      </c>
      <c r="H315" s="115">
        <f t="shared" si="20"/>
        <v>34</v>
      </c>
      <c r="I315" s="11">
        <v>6.7000000000116415</v>
      </c>
      <c r="J315" s="11">
        <f t="shared" si="19"/>
        <v>4.0447761193959657</v>
      </c>
      <c r="K315" s="35" t="s">
        <v>5</v>
      </c>
      <c r="L315" s="161"/>
    </row>
    <row r="316" spans="1:12" x14ac:dyDescent="0.2">
      <c r="A316" s="42">
        <v>43315</v>
      </c>
      <c r="B316" s="43" t="s">
        <v>275</v>
      </c>
      <c r="C316" s="42">
        <v>43315</v>
      </c>
      <c r="D316" s="43" t="s">
        <v>121</v>
      </c>
      <c r="E316" s="44">
        <v>11.700000000000001</v>
      </c>
      <c r="F316" s="45">
        <v>5.2083333328482695E-2</v>
      </c>
      <c r="G316" s="46">
        <v>33.681561062344784</v>
      </c>
      <c r="H316" s="115">
        <f t="shared" si="20"/>
        <v>34</v>
      </c>
      <c r="I316" s="48">
        <f>F316*24</f>
        <v>1.2499999998835847</v>
      </c>
      <c r="J316" s="48">
        <f t="shared" si="19"/>
        <v>9.3600000008717181</v>
      </c>
      <c r="K316" s="35" t="s">
        <v>5</v>
      </c>
      <c r="L316" s="161"/>
    </row>
    <row r="317" spans="1:12" x14ac:dyDescent="0.2">
      <c r="A317" s="36">
        <v>41136</v>
      </c>
      <c r="B317" s="37" t="s">
        <v>99</v>
      </c>
      <c r="C317" s="36">
        <v>41136</v>
      </c>
      <c r="D317" s="37" t="s">
        <v>100</v>
      </c>
      <c r="E317" s="38">
        <v>1.2</v>
      </c>
      <c r="F317" s="39">
        <v>7.2916666671517305E-2</v>
      </c>
      <c r="G317" s="40">
        <v>33.666890524089553</v>
      </c>
      <c r="H317" s="115">
        <f t="shared" si="20"/>
        <v>34</v>
      </c>
      <c r="I317" s="41">
        <f>F317*24</f>
        <v>1.7500000001164153</v>
      </c>
      <c r="J317" s="41">
        <f t="shared" si="19"/>
        <v>0.68571428566866988</v>
      </c>
      <c r="K317" s="35" t="s">
        <v>5</v>
      </c>
      <c r="L317" s="161"/>
    </row>
    <row r="318" spans="1:12" x14ac:dyDescent="0.2">
      <c r="A318" s="1">
        <v>39656</v>
      </c>
      <c r="B318" s="2">
        <v>0.64097222222222217</v>
      </c>
      <c r="C318" s="1">
        <v>39656</v>
      </c>
      <c r="D318" s="2">
        <v>0.70347222222222217</v>
      </c>
      <c r="E318" s="3">
        <v>14.099999999999996</v>
      </c>
      <c r="F318" s="4">
        <v>6.25E-2</v>
      </c>
      <c r="G318" s="17">
        <v>33.66446420882361</v>
      </c>
      <c r="H318" s="115">
        <f t="shared" si="20"/>
        <v>34</v>
      </c>
      <c r="I318" s="11">
        <v>1.5</v>
      </c>
      <c r="J318" s="11">
        <f t="shared" si="19"/>
        <v>9.3999999999999968</v>
      </c>
      <c r="K318" s="35" t="s">
        <v>5</v>
      </c>
      <c r="L318" s="161"/>
    </row>
    <row r="319" spans="1:12" x14ac:dyDescent="0.2">
      <c r="A319" s="42">
        <v>43711</v>
      </c>
      <c r="B319" s="43" t="s">
        <v>184</v>
      </c>
      <c r="C319" s="42">
        <v>43711</v>
      </c>
      <c r="D319" s="43" t="s">
        <v>164</v>
      </c>
      <c r="E319" s="44">
        <v>1.2999999999999998</v>
      </c>
      <c r="F319" s="45">
        <v>3.125E-2</v>
      </c>
      <c r="G319" s="46">
        <v>33.601828893461807</v>
      </c>
      <c r="H319" s="115">
        <f t="shared" si="20"/>
        <v>34</v>
      </c>
      <c r="I319" s="48">
        <f>F319*24</f>
        <v>0.75</v>
      </c>
      <c r="J319" s="48">
        <f t="shared" si="19"/>
        <v>1.7333333333333332</v>
      </c>
      <c r="K319" s="35" t="s">
        <v>5</v>
      </c>
      <c r="L319" s="161"/>
    </row>
    <row r="320" spans="1:12" x14ac:dyDescent="0.2">
      <c r="A320" s="116">
        <v>39650</v>
      </c>
      <c r="B320" s="117">
        <v>0.9902777777777777</v>
      </c>
      <c r="C320" s="116">
        <v>39651</v>
      </c>
      <c r="D320" s="117">
        <v>0.42499999999999999</v>
      </c>
      <c r="E320" s="118">
        <v>27.700000000000035</v>
      </c>
      <c r="F320" s="119">
        <v>0.43472222222771961</v>
      </c>
      <c r="G320" s="120">
        <v>33.47333339783016</v>
      </c>
      <c r="H320" s="115">
        <f t="shared" si="20"/>
        <v>33</v>
      </c>
      <c r="I320" s="121">
        <v>10.433333333465271</v>
      </c>
      <c r="J320" s="121">
        <f t="shared" si="19"/>
        <v>2.6549520766437458</v>
      </c>
      <c r="K320" s="122" t="s">
        <v>2</v>
      </c>
      <c r="L320" s="161"/>
    </row>
    <row r="321" spans="1:12" x14ac:dyDescent="0.2">
      <c r="A321" s="42">
        <v>42188</v>
      </c>
      <c r="B321" s="43" t="s">
        <v>19</v>
      </c>
      <c r="C321" s="42">
        <v>42189</v>
      </c>
      <c r="D321" s="43" t="s">
        <v>80</v>
      </c>
      <c r="E321" s="44">
        <v>4.1000000000000005</v>
      </c>
      <c r="F321" s="45">
        <v>0.32638888889050577</v>
      </c>
      <c r="G321" s="46">
        <v>33.343268157581853</v>
      </c>
      <c r="H321" s="115">
        <f t="shared" si="20"/>
        <v>33</v>
      </c>
      <c r="I321" s="48">
        <f t="shared" ref="I321:I332" si="23">F321*24</f>
        <v>7.8333333333721384</v>
      </c>
      <c r="J321" s="48">
        <f t="shared" si="19"/>
        <v>0.5234042553165561</v>
      </c>
      <c r="K321" s="35" t="s">
        <v>5</v>
      </c>
      <c r="L321" s="161"/>
    </row>
    <row r="322" spans="1:12" x14ac:dyDescent="0.2">
      <c r="A322" s="42">
        <v>43296</v>
      </c>
      <c r="B322" s="43" t="s">
        <v>83</v>
      </c>
      <c r="C322" s="42">
        <v>43296</v>
      </c>
      <c r="D322" s="43" t="s">
        <v>115</v>
      </c>
      <c r="E322" s="44">
        <v>1.2</v>
      </c>
      <c r="F322" s="45">
        <v>2.0833333335758653E-2</v>
      </c>
      <c r="G322" s="46">
        <v>33.217728430878346</v>
      </c>
      <c r="H322" s="115">
        <f t="shared" si="20"/>
        <v>33</v>
      </c>
      <c r="I322" s="48">
        <f t="shared" si="23"/>
        <v>0.50000000005820766</v>
      </c>
      <c r="J322" s="48">
        <f t="shared" ref="J322:J385" si="24">E322/I322</f>
        <v>2.399999999720603</v>
      </c>
      <c r="K322" s="35" t="s">
        <v>5</v>
      </c>
      <c r="L322" s="161"/>
    </row>
    <row r="323" spans="1:12" x14ac:dyDescent="0.2">
      <c r="A323" s="42">
        <v>43711</v>
      </c>
      <c r="B323" s="43" t="s">
        <v>83</v>
      </c>
      <c r="C323" s="42">
        <v>43711</v>
      </c>
      <c r="D323" s="43" t="s">
        <v>58</v>
      </c>
      <c r="E323" s="44">
        <v>1.4000000000000001</v>
      </c>
      <c r="F323" s="45">
        <v>1.3888888890505768E-2</v>
      </c>
      <c r="G323" s="46">
        <v>33.216440980490063</v>
      </c>
      <c r="H323" s="115">
        <f t="shared" ref="H323:H386" si="25">ROUND(G323,0)</f>
        <v>33</v>
      </c>
      <c r="I323" s="48">
        <f t="shared" si="23"/>
        <v>0.33333333337213844</v>
      </c>
      <c r="J323" s="48">
        <f t="shared" si="24"/>
        <v>4.1999999995110562</v>
      </c>
      <c r="K323" s="35" t="s">
        <v>5</v>
      </c>
      <c r="L323" s="161"/>
    </row>
    <row r="324" spans="1:12" x14ac:dyDescent="0.2">
      <c r="A324" s="42">
        <v>42226</v>
      </c>
      <c r="B324" s="43" t="s">
        <v>71</v>
      </c>
      <c r="C324" s="42">
        <v>42226</v>
      </c>
      <c r="D324" s="43" t="s">
        <v>185</v>
      </c>
      <c r="E324" s="44">
        <v>0.60000000000000009</v>
      </c>
      <c r="F324" s="45">
        <v>1.0416666664241347E-2</v>
      </c>
      <c r="G324" s="46">
        <v>33.192462975376486</v>
      </c>
      <c r="H324" s="115">
        <f t="shared" si="25"/>
        <v>33</v>
      </c>
      <c r="I324" s="48">
        <f t="shared" si="23"/>
        <v>0.24999999994179234</v>
      </c>
      <c r="J324" s="48">
        <f t="shared" si="24"/>
        <v>2.4000000005587938</v>
      </c>
      <c r="K324" s="35" t="s">
        <v>5</v>
      </c>
      <c r="L324" s="161"/>
    </row>
    <row r="325" spans="1:12" x14ac:dyDescent="0.2">
      <c r="A325" s="42">
        <v>41503</v>
      </c>
      <c r="B325" s="43">
        <v>0.27777777777777779</v>
      </c>
      <c r="C325" s="42">
        <v>41503</v>
      </c>
      <c r="D325" s="43">
        <v>0.30902777777777779</v>
      </c>
      <c r="E325" s="44">
        <v>2.6</v>
      </c>
      <c r="F325" s="45">
        <v>3.125E-2</v>
      </c>
      <c r="G325" s="46">
        <v>33.099712245787686</v>
      </c>
      <c r="H325" s="115">
        <f t="shared" si="25"/>
        <v>33</v>
      </c>
      <c r="I325" s="48">
        <f t="shared" si="23"/>
        <v>0.75</v>
      </c>
      <c r="J325" s="48">
        <f t="shared" si="24"/>
        <v>3.4666666666666668</v>
      </c>
      <c r="K325" s="35" t="s">
        <v>5</v>
      </c>
      <c r="L325" s="161"/>
    </row>
    <row r="326" spans="1:12" x14ac:dyDescent="0.2">
      <c r="A326" s="42">
        <v>42202</v>
      </c>
      <c r="B326" s="43" t="s">
        <v>110</v>
      </c>
      <c r="C326" s="42">
        <v>42202</v>
      </c>
      <c r="D326" s="43" t="s">
        <v>111</v>
      </c>
      <c r="E326" s="44">
        <v>0.2</v>
      </c>
      <c r="F326" s="45">
        <v>3.4722222189884633E-3</v>
      </c>
      <c r="G326" s="46">
        <v>33.089363136883051</v>
      </c>
      <c r="H326" s="115">
        <f t="shared" si="25"/>
        <v>33</v>
      </c>
      <c r="I326" s="48">
        <f t="shared" si="23"/>
        <v>8.3333333255723119E-2</v>
      </c>
      <c r="J326" s="48">
        <f t="shared" si="24"/>
        <v>2.4000000022351742</v>
      </c>
      <c r="K326" s="35" t="s">
        <v>5</v>
      </c>
      <c r="L326" s="161"/>
    </row>
    <row r="327" spans="1:12" x14ac:dyDescent="0.2">
      <c r="A327" s="49">
        <v>41819</v>
      </c>
      <c r="B327" s="50" t="s">
        <v>111</v>
      </c>
      <c r="C327" s="49">
        <v>41819</v>
      </c>
      <c r="D327" s="50" t="s">
        <v>138</v>
      </c>
      <c r="E327" s="51">
        <v>7.4999999999999964</v>
      </c>
      <c r="F327" s="52">
        <v>0.26388888889050577</v>
      </c>
      <c r="G327" s="51">
        <v>33.064097651171494</v>
      </c>
      <c r="H327" s="115">
        <f t="shared" si="25"/>
        <v>33</v>
      </c>
      <c r="I327" s="48">
        <f t="shared" si="23"/>
        <v>6.3333333333721384</v>
      </c>
      <c r="J327" s="48">
        <f t="shared" si="24"/>
        <v>1.1842105263085332</v>
      </c>
      <c r="K327" s="35" t="s">
        <v>5</v>
      </c>
      <c r="L327" s="161"/>
    </row>
    <row r="328" spans="1:12" x14ac:dyDescent="0.2">
      <c r="A328" s="42">
        <v>41502</v>
      </c>
      <c r="B328" s="43">
        <v>0.1875</v>
      </c>
      <c r="C328" s="42">
        <v>41502</v>
      </c>
      <c r="D328" s="43">
        <v>0.22569444444444445</v>
      </c>
      <c r="E328" s="44">
        <v>6.6000000000000005</v>
      </c>
      <c r="F328" s="45">
        <v>3.8194444445252884E-2</v>
      </c>
      <c r="G328" s="46">
        <v>33.061585693022842</v>
      </c>
      <c r="H328" s="115">
        <f t="shared" si="25"/>
        <v>33</v>
      </c>
      <c r="I328" s="48">
        <f t="shared" si="23"/>
        <v>0.91666666668606922</v>
      </c>
      <c r="J328" s="48">
        <f t="shared" si="24"/>
        <v>7.1999999998476021</v>
      </c>
      <c r="K328" s="35" t="s">
        <v>5</v>
      </c>
      <c r="L328" s="161"/>
    </row>
    <row r="329" spans="1:12" x14ac:dyDescent="0.2">
      <c r="A329" s="42">
        <v>42516</v>
      </c>
      <c r="B329" s="43" t="s">
        <v>207</v>
      </c>
      <c r="C329" s="42">
        <v>42516</v>
      </c>
      <c r="D329" s="43" t="s">
        <v>117</v>
      </c>
      <c r="E329" s="44">
        <v>2.4</v>
      </c>
      <c r="F329" s="45">
        <v>9.0277777781011537E-2</v>
      </c>
      <c r="G329" s="46">
        <v>32.999104671514175</v>
      </c>
      <c r="H329" s="115">
        <f t="shared" si="25"/>
        <v>33</v>
      </c>
      <c r="I329" s="48">
        <f t="shared" si="23"/>
        <v>2.1666666667442769</v>
      </c>
      <c r="J329" s="48">
        <f t="shared" si="24"/>
        <v>1.1076923076526299</v>
      </c>
      <c r="K329" s="35" t="s">
        <v>5</v>
      </c>
      <c r="L329" s="161"/>
    </row>
    <row r="330" spans="1:12" x14ac:dyDescent="0.2">
      <c r="A330" s="42">
        <v>43659</v>
      </c>
      <c r="B330" s="43" t="s">
        <v>269</v>
      </c>
      <c r="C330" s="42">
        <v>43659</v>
      </c>
      <c r="D330" s="43" t="s">
        <v>261</v>
      </c>
      <c r="E330" s="44">
        <v>7.4999999999999982</v>
      </c>
      <c r="F330" s="45">
        <v>7.2916666664241347E-2</v>
      </c>
      <c r="G330" s="46">
        <v>32.94816010185761</v>
      </c>
      <c r="H330" s="115">
        <f t="shared" si="25"/>
        <v>33</v>
      </c>
      <c r="I330" s="48">
        <f t="shared" si="23"/>
        <v>1.7499999999417923</v>
      </c>
      <c r="J330" s="48">
        <f t="shared" si="24"/>
        <v>4.2857142858568338</v>
      </c>
      <c r="K330" s="35" t="s">
        <v>5</v>
      </c>
      <c r="L330" s="161"/>
    </row>
    <row r="331" spans="1:12" x14ac:dyDescent="0.2">
      <c r="A331" s="42">
        <v>42203</v>
      </c>
      <c r="B331" s="43" t="s">
        <v>10</v>
      </c>
      <c r="C331" s="42">
        <v>42203</v>
      </c>
      <c r="D331" s="43" t="s">
        <v>213</v>
      </c>
      <c r="E331" s="44">
        <v>1.8000000000000005</v>
      </c>
      <c r="F331" s="45">
        <v>6.9444444445252884E-2</v>
      </c>
      <c r="G331" s="46">
        <v>32.925280728771547</v>
      </c>
      <c r="H331" s="115">
        <f t="shared" si="25"/>
        <v>33</v>
      </c>
      <c r="I331" s="48">
        <f t="shared" si="23"/>
        <v>1.6666666666860692</v>
      </c>
      <c r="J331" s="48">
        <f t="shared" si="24"/>
        <v>1.0799999999874275</v>
      </c>
      <c r="K331" s="35" t="s">
        <v>5</v>
      </c>
      <c r="L331" s="161"/>
    </row>
    <row r="332" spans="1:12" x14ac:dyDescent="0.2">
      <c r="A332" s="36">
        <v>41136</v>
      </c>
      <c r="B332" s="37" t="s">
        <v>65</v>
      </c>
      <c r="C332" s="36">
        <v>41136</v>
      </c>
      <c r="D332" s="37" t="s">
        <v>101</v>
      </c>
      <c r="E332" s="38">
        <v>1</v>
      </c>
      <c r="F332" s="39">
        <v>4.1666666664241347E-2</v>
      </c>
      <c r="G332" s="40">
        <v>32.723864484518721</v>
      </c>
      <c r="H332" s="115">
        <f t="shared" si="25"/>
        <v>33</v>
      </c>
      <c r="I332" s="41">
        <f t="shared" si="23"/>
        <v>0.99999999994179234</v>
      </c>
      <c r="J332" s="41">
        <f t="shared" si="24"/>
        <v>1.0000000000582077</v>
      </c>
      <c r="K332" s="35" t="s">
        <v>5</v>
      </c>
      <c r="L332" s="161"/>
    </row>
    <row r="333" spans="1:12" x14ac:dyDescent="0.2">
      <c r="A333" s="1">
        <v>40385</v>
      </c>
      <c r="B333" s="2">
        <v>5.9027777777777783E-2</v>
      </c>
      <c r="C333" s="1">
        <v>40385</v>
      </c>
      <c r="D333" s="2">
        <v>0.50555555555555554</v>
      </c>
      <c r="E333" s="3">
        <v>17.599999999999991</v>
      </c>
      <c r="F333" s="4">
        <v>0.44652777777810115</v>
      </c>
      <c r="G333" s="17">
        <v>32.692375017374459</v>
      </c>
      <c r="H333" s="115">
        <f t="shared" si="25"/>
        <v>33</v>
      </c>
      <c r="I333" s="11">
        <v>10.716666666674428</v>
      </c>
      <c r="J333" s="11">
        <f t="shared" si="24"/>
        <v>1.6423017107297584</v>
      </c>
      <c r="K333" s="35" t="s">
        <v>5</v>
      </c>
      <c r="L333" s="161"/>
    </row>
    <row r="334" spans="1:12" x14ac:dyDescent="0.2">
      <c r="A334" s="42">
        <v>43264</v>
      </c>
      <c r="B334" s="43" t="s">
        <v>41</v>
      </c>
      <c r="C334" s="42">
        <v>43266</v>
      </c>
      <c r="D334" s="43" t="s">
        <v>200</v>
      </c>
      <c r="E334" s="44">
        <v>36.800000000000132</v>
      </c>
      <c r="F334" s="45">
        <v>1.3888888888905058</v>
      </c>
      <c r="G334" s="46">
        <v>32.662337542810157</v>
      </c>
      <c r="H334" s="115">
        <f t="shared" si="25"/>
        <v>33</v>
      </c>
      <c r="I334" s="48">
        <f>F334*24</f>
        <v>33.333333333372138</v>
      </c>
      <c r="J334" s="48">
        <f t="shared" si="24"/>
        <v>1.1039999999987187</v>
      </c>
      <c r="K334" s="35" t="s">
        <v>5</v>
      </c>
      <c r="L334" s="161"/>
    </row>
    <row r="335" spans="1:12" x14ac:dyDescent="0.2">
      <c r="A335" s="42">
        <v>44056</v>
      </c>
      <c r="B335" s="43" t="s">
        <v>253</v>
      </c>
      <c r="C335" s="42">
        <v>44057</v>
      </c>
      <c r="D335" s="43" t="s">
        <v>135</v>
      </c>
      <c r="E335" s="44">
        <v>14.499999999999995</v>
      </c>
      <c r="F335" s="45">
        <v>0.10416666666424135</v>
      </c>
      <c r="G335" s="46">
        <v>32.595898611681967</v>
      </c>
      <c r="H335" s="115">
        <f t="shared" si="25"/>
        <v>33</v>
      </c>
      <c r="I335" s="48">
        <f>F335*24</f>
        <v>2.4999999999417923</v>
      </c>
      <c r="J335" s="48">
        <f t="shared" si="24"/>
        <v>5.8000000001350394</v>
      </c>
      <c r="K335" s="35" t="s">
        <v>5</v>
      </c>
      <c r="L335" s="161"/>
    </row>
    <row r="336" spans="1:12" x14ac:dyDescent="0.2">
      <c r="A336" s="1">
        <v>40377</v>
      </c>
      <c r="B336" s="2">
        <v>0.47013888888888888</v>
      </c>
      <c r="C336" s="1">
        <v>40377</v>
      </c>
      <c r="D336" s="2">
        <v>0.73611111111111116</v>
      </c>
      <c r="E336" s="3">
        <v>18.599999999999977</v>
      </c>
      <c r="F336" s="4">
        <v>0.26597222222335404</v>
      </c>
      <c r="G336" s="17">
        <v>32.556623459363529</v>
      </c>
      <c r="H336" s="115">
        <f t="shared" si="25"/>
        <v>33</v>
      </c>
      <c r="I336" s="11">
        <v>6.3833333333604969</v>
      </c>
      <c r="J336" s="11">
        <f t="shared" si="24"/>
        <v>2.9138381200920356</v>
      </c>
      <c r="K336" s="35" t="s">
        <v>5</v>
      </c>
      <c r="L336" s="161"/>
    </row>
    <row r="337" spans="1:12" x14ac:dyDescent="0.2">
      <c r="A337" s="36">
        <v>41112</v>
      </c>
      <c r="B337" s="37" t="s">
        <v>59</v>
      </c>
      <c r="C337" s="36">
        <v>41112</v>
      </c>
      <c r="D337" s="37" t="s">
        <v>60</v>
      </c>
      <c r="E337" s="38">
        <v>20.5</v>
      </c>
      <c r="F337" s="39">
        <v>0.33680555555474712</v>
      </c>
      <c r="G337" s="40">
        <v>32.535298037597549</v>
      </c>
      <c r="H337" s="115">
        <f t="shared" si="25"/>
        <v>33</v>
      </c>
      <c r="I337" s="41">
        <f>F337*24</f>
        <v>8.0833333333139308</v>
      </c>
      <c r="J337" s="41">
        <f t="shared" si="24"/>
        <v>2.5360824742328916</v>
      </c>
      <c r="K337" s="35" t="s">
        <v>5</v>
      </c>
      <c r="L337" s="161"/>
    </row>
    <row r="338" spans="1:12" x14ac:dyDescent="0.2">
      <c r="A338" s="1">
        <v>40376</v>
      </c>
      <c r="B338" s="2">
        <v>0.97499999999999998</v>
      </c>
      <c r="C338" s="1">
        <v>40376</v>
      </c>
      <c r="D338" s="2">
        <v>0.99097222222222225</v>
      </c>
      <c r="E338" s="3">
        <v>0.79999999999999993</v>
      </c>
      <c r="F338" s="4">
        <v>1.5972222223354038E-2</v>
      </c>
      <c r="G338" s="17">
        <v>32.52529772673509</v>
      </c>
      <c r="H338" s="115">
        <f t="shared" si="25"/>
        <v>33</v>
      </c>
      <c r="I338" s="11">
        <v>0.38333333336049691</v>
      </c>
      <c r="J338" s="11">
        <f t="shared" si="24"/>
        <v>2.0869565215912456</v>
      </c>
      <c r="K338" s="35" t="s">
        <v>5</v>
      </c>
      <c r="L338" s="161"/>
    </row>
    <row r="339" spans="1:12" x14ac:dyDescent="0.2">
      <c r="A339" s="42">
        <v>42189</v>
      </c>
      <c r="B339" s="43" t="s">
        <v>172</v>
      </c>
      <c r="C339" s="42">
        <v>42190</v>
      </c>
      <c r="D339" s="43" t="s">
        <v>73</v>
      </c>
      <c r="E339" s="44">
        <v>3.9000000000000017</v>
      </c>
      <c r="F339" s="45">
        <v>0.40625</v>
      </c>
      <c r="G339" s="46">
        <v>32.52160672401957</v>
      </c>
      <c r="H339" s="115">
        <f t="shared" si="25"/>
        <v>33</v>
      </c>
      <c r="I339" s="48">
        <f t="shared" ref="I339:I344" si="26">F339*24</f>
        <v>9.75</v>
      </c>
      <c r="J339" s="48">
        <f t="shared" si="24"/>
        <v>0.40000000000000019</v>
      </c>
      <c r="K339" s="35" t="s">
        <v>5</v>
      </c>
      <c r="L339" s="161"/>
    </row>
    <row r="340" spans="1:12" x14ac:dyDescent="0.2">
      <c r="A340" s="42">
        <v>42904</v>
      </c>
      <c r="B340" s="43" t="s">
        <v>109</v>
      </c>
      <c r="C340" s="42">
        <v>42905</v>
      </c>
      <c r="D340" s="43" t="s">
        <v>180</v>
      </c>
      <c r="E340" s="44">
        <v>23.600000000000009</v>
      </c>
      <c r="F340" s="45">
        <v>0.24305555556202307</v>
      </c>
      <c r="G340" s="46">
        <v>32.50318440544104</v>
      </c>
      <c r="H340" s="115">
        <f t="shared" si="25"/>
        <v>33</v>
      </c>
      <c r="I340" s="48">
        <f t="shared" si="26"/>
        <v>5.8333333334885538</v>
      </c>
      <c r="J340" s="48">
        <f t="shared" si="24"/>
        <v>4.0457142856066337</v>
      </c>
      <c r="K340" s="35" t="s">
        <v>5</v>
      </c>
      <c r="L340" s="161"/>
    </row>
    <row r="341" spans="1:12" x14ac:dyDescent="0.2">
      <c r="A341" s="49">
        <v>41813</v>
      </c>
      <c r="B341" s="50" t="s">
        <v>133</v>
      </c>
      <c r="C341" s="49">
        <v>41813</v>
      </c>
      <c r="D341" s="50" t="s">
        <v>118</v>
      </c>
      <c r="E341" s="51">
        <v>0.30000000000000004</v>
      </c>
      <c r="F341" s="52">
        <v>2.0833333335758653E-2</v>
      </c>
      <c r="G341" s="51">
        <v>32.486127633285825</v>
      </c>
      <c r="H341" s="115">
        <f t="shared" si="25"/>
        <v>32</v>
      </c>
      <c r="I341" s="48">
        <f t="shared" si="26"/>
        <v>0.50000000005820766</v>
      </c>
      <c r="J341" s="48">
        <f t="shared" si="24"/>
        <v>0.59999999993015085</v>
      </c>
      <c r="K341" s="34" t="s">
        <v>5</v>
      </c>
      <c r="L341" s="161"/>
    </row>
    <row r="342" spans="1:12" x14ac:dyDescent="0.2">
      <c r="A342" s="42">
        <v>42912</v>
      </c>
      <c r="B342" s="43" t="s">
        <v>35</v>
      </c>
      <c r="C342" s="42">
        <v>42912</v>
      </c>
      <c r="D342" s="43" t="s">
        <v>216</v>
      </c>
      <c r="E342" s="44">
        <v>1.9000000000000006</v>
      </c>
      <c r="F342" s="45">
        <v>9.375E-2</v>
      </c>
      <c r="G342" s="46">
        <v>32.44513088768835</v>
      </c>
      <c r="H342" s="115">
        <f t="shared" si="25"/>
        <v>32</v>
      </c>
      <c r="I342" s="48">
        <f t="shared" si="26"/>
        <v>2.25</v>
      </c>
      <c r="J342" s="48">
        <f t="shared" si="24"/>
        <v>0.84444444444444466</v>
      </c>
      <c r="K342" s="35" t="s">
        <v>5</v>
      </c>
      <c r="L342" s="161"/>
    </row>
    <row r="343" spans="1:12" x14ac:dyDescent="0.2">
      <c r="A343" s="42">
        <v>43293</v>
      </c>
      <c r="B343" s="43" t="s">
        <v>183</v>
      </c>
      <c r="C343" s="42">
        <v>43293</v>
      </c>
      <c r="D343" s="43" t="s">
        <v>224</v>
      </c>
      <c r="E343" s="44">
        <v>1.8</v>
      </c>
      <c r="F343" s="45">
        <v>1.0416666664241347E-2</v>
      </c>
      <c r="G343" s="46">
        <v>32.443132038741972</v>
      </c>
      <c r="H343" s="115">
        <f t="shared" si="25"/>
        <v>32</v>
      </c>
      <c r="I343" s="48">
        <f t="shared" si="26"/>
        <v>0.24999999994179234</v>
      </c>
      <c r="J343" s="48">
        <f t="shared" si="24"/>
        <v>7.200000001676381</v>
      </c>
      <c r="K343" s="35" t="s">
        <v>5</v>
      </c>
      <c r="L343" s="161"/>
    </row>
    <row r="344" spans="1:12" x14ac:dyDescent="0.2">
      <c r="A344" s="42">
        <v>42932</v>
      </c>
      <c r="B344" s="43" t="s">
        <v>54</v>
      </c>
      <c r="C344" s="42">
        <v>42932</v>
      </c>
      <c r="D344" s="43" t="s">
        <v>63</v>
      </c>
      <c r="E344" s="44">
        <v>0.6</v>
      </c>
      <c r="F344" s="45">
        <v>3.4722222262644209E-3</v>
      </c>
      <c r="G344" s="46">
        <v>32.418799209338417</v>
      </c>
      <c r="H344" s="115">
        <f t="shared" si="25"/>
        <v>32</v>
      </c>
      <c r="I344" s="48">
        <f t="shared" si="26"/>
        <v>8.3333333430346102E-2</v>
      </c>
      <c r="J344" s="48">
        <f t="shared" si="24"/>
        <v>7.199999991618097</v>
      </c>
      <c r="K344" s="35" t="s">
        <v>5</v>
      </c>
      <c r="L344" s="161"/>
    </row>
    <row r="345" spans="1:12" x14ac:dyDescent="0.2">
      <c r="A345" s="1">
        <v>40377</v>
      </c>
      <c r="B345" s="2">
        <v>0.24583333333333335</v>
      </c>
      <c r="C345" s="1">
        <v>40377</v>
      </c>
      <c r="D345" s="2">
        <v>0.25138888888888888</v>
      </c>
      <c r="E345" s="3">
        <v>0.30000000000000004</v>
      </c>
      <c r="F345" s="4">
        <v>5.5555555518367328E-3</v>
      </c>
      <c r="G345" s="17">
        <v>32.383219163630336</v>
      </c>
      <c r="H345" s="115">
        <f t="shared" si="25"/>
        <v>32</v>
      </c>
      <c r="I345" s="11">
        <v>0.13333333324408159</v>
      </c>
      <c r="J345" s="11">
        <f t="shared" si="24"/>
        <v>2.2500000015061237</v>
      </c>
      <c r="K345" s="35" t="s">
        <v>5</v>
      </c>
      <c r="L345" s="161"/>
    </row>
    <row r="346" spans="1:12" x14ac:dyDescent="0.2">
      <c r="A346" s="42">
        <v>41504</v>
      </c>
      <c r="B346" s="43">
        <v>0.30555555555555552</v>
      </c>
      <c r="C346" s="42">
        <v>41504</v>
      </c>
      <c r="D346" s="43">
        <v>0.38541666666666669</v>
      </c>
      <c r="E346" s="44">
        <v>8</v>
      </c>
      <c r="F346" s="45">
        <v>7.9861111109494232E-2</v>
      </c>
      <c r="G346" s="46">
        <v>32.342275668196379</v>
      </c>
      <c r="H346" s="115">
        <f t="shared" si="25"/>
        <v>32</v>
      </c>
      <c r="I346" s="48">
        <f>F346*24</f>
        <v>1.9166666666278616</v>
      </c>
      <c r="J346" s="48">
        <f t="shared" si="24"/>
        <v>4.1739130435627665</v>
      </c>
      <c r="K346" s="35" t="s">
        <v>5</v>
      </c>
      <c r="L346" s="161"/>
    </row>
    <row r="347" spans="1:12" x14ac:dyDescent="0.2">
      <c r="A347" s="1">
        <v>39655</v>
      </c>
      <c r="B347" s="2">
        <v>0.52500000000000002</v>
      </c>
      <c r="C347" s="1">
        <v>39655</v>
      </c>
      <c r="D347" s="2">
        <v>0.56180555555555556</v>
      </c>
      <c r="E347" s="3">
        <v>5.9999999999999982</v>
      </c>
      <c r="F347" s="4">
        <v>3.6805555551836733E-2</v>
      </c>
      <c r="G347" s="17">
        <v>32.315691257844321</v>
      </c>
      <c r="H347" s="115">
        <f t="shared" si="25"/>
        <v>32</v>
      </c>
      <c r="I347" s="11">
        <v>0.88333333324408159</v>
      </c>
      <c r="J347" s="11">
        <f t="shared" si="24"/>
        <v>6.7924528308749847</v>
      </c>
      <c r="K347" s="35" t="s">
        <v>5</v>
      </c>
      <c r="L347" s="161"/>
    </row>
    <row r="348" spans="1:12" x14ac:dyDescent="0.2">
      <c r="A348" s="42">
        <v>43329</v>
      </c>
      <c r="B348" s="43" t="s">
        <v>249</v>
      </c>
      <c r="C348" s="42">
        <v>43329</v>
      </c>
      <c r="D348" s="43" t="s">
        <v>159</v>
      </c>
      <c r="E348" s="44">
        <v>12.499999999999996</v>
      </c>
      <c r="F348" s="45">
        <v>0.17708333333575865</v>
      </c>
      <c r="G348" s="46">
        <v>32.285333137407768</v>
      </c>
      <c r="H348" s="115">
        <f t="shared" si="25"/>
        <v>32</v>
      </c>
      <c r="I348" s="48">
        <f>F348*24</f>
        <v>4.2500000000582077</v>
      </c>
      <c r="J348" s="48">
        <f t="shared" si="24"/>
        <v>2.9411764705479522</v>
      </c>
      <c r="K348" s="35" t="s">
        <v>5</v>
      </c>
      <c r="L348" s="161"/>
    </row>
    <row r="349" spans="1:12" x14ac:dyDescent="0.2">
      <c r="A349" s="1">
        <v>40395</v>
      </c>
      <c r="B349" s="2">
        <v>0.77986111111111101</v>
      </c>
      <c r="C349" s="1">
        <v>40395</v>
      </c>
      <c r="D349" s="2">
        <v>0.78611111111111109</v>
      </c>
      <c r="E349" s="3">
        <v>1.4000000000000001</v>
      </c>
      <c r="F349" s="4">
        <v>6.2499999985448085E-3</v>
      </c>
      <c r="G349" s="17">
        <v>32.283603555342431</v>
      </c>
      <c r="H349" s="115">
        <f t="shared" si="25"/>
        <v>32</v>
      </c>
      <c r="I349" s="11">
        <v>0.1499999999650754</v>
      </c>
      <c r="J349" s="11">
        <f t="shared" si="24"/>
        <v>9.3333333355064205</v>
      </c>
      <c r="K349" s="35" t="s">
        <v>5</v>
      </c>
      <c r="L349" s="161"/>
    </row>
    <row r="350" spans="1:12" x14ac:dyDescent="0.2">
      <c r="A350" s="36">
        <v>41127</v>
      </c>
      <c r="B350" s="37" t="s">
        <v>86</v>
      </c>
      <c r="C350" s="36">
        <v>41128</v>
      </c>
      <c r="D350" s="37" t="s">
        <v>87</v>
      </c>
      <c r="E350" s="38">
        <v>4.7000000000000011</v>
      </c>
      <c r="F350" s="39">
        <v>0.18402777778101154</v>
      </c>
      <c r="G350" s="40">
        <v>32.266086934292879</v>
      </c>
      <c r="H350" s="115">
        <f t="shared" si="25"/>
        <v>32</v>
      </c>
      <c r="I350" s="41">
        <f t="shared" ref="I350:I357" si="27">F350*24</f>
        <v>4.4166666667442769</v>
      </c>
      <c r="J350" s="41">
        <f t="shared" si="24"/>
        <v>1.0641509433775274</v>
      </c>
      <c r="K350" s="35" t="s">
        <v>5</v>
      </c>
      <c r="L350" s="161"/>
    </row>
    <row r="351" spans="1:12" x14ac:dyDescent="0.2">
      <c r="A351" s="42">
        <v>43293</v>
      </c>
      <c r="B351" s="43" t="s">
        <v>250</v>
      </c>
      <c r="C351" s="42">
        <v>43294</v>
      </c>
      <c r="D351" s="43" t="s">
        <v>269</v>
      </c>
      <c r="E351" s="44">
        <v>21.900000000000013</v>
      </c>
      <c r="F351" s="45">
        <v>0.28819444444525288</v>
      </c>
      <c r="G351" s="46">
        <v>32.187254981796883</v>
      </c>
      <c r="H351" s="115">
        <f t="shared" si="25"/>
        <v>32</v>
      </c>
      <c r="I351" s="48">
        <f t="shared" si="27"/>
        <v>6.9166666666860692</v>
      </c>
      <c r="J351" s="48">
        <f t="shared" si="24"/>
        <v>3.1662650602320839</v>
      </c>
      <c r="K351" s="35" t="s">
        <v>5</v>
      </c>
      <c r="L351" s="161"/>
    </row>
    <row r="352" spans="1:12" x14ac:dyDescent="0.2">
      <c r="A352" s="42">
        <v>43292</v>
      </c>
      <c r="B352" s="43" t="s">
        <v>40</v>
      </c>
      <c r="C352" s="42">
        <v>43293</v>
      </c>
      <c r="D352" s="43" t="s">
        <v>61</v>
      </c>
      <c r="E352" s="44">
        <v>3</v>
      </c>
      <c r="F352" s="45">
        <v>3.4722222218988463E-2</v>
      </c>
      <c r="G352" s="46">
        <v>32.129969799899534</v>
      </c>
      <c r="H352" s="115">
        <f t="shared" si="25"/>
        <v>32</v>
      </c>
      <c r="I352" s="48">
        <f t="shared" si="27"/>
        <v>0.83333333325572312</v>
      </c>
      <c r="J352" s="48">
        <f t="shared" si="24"/>
        <v>3.6000000003352763</v>
      </c>
      <c r="K352" s="35" t="s">
        <v>5</v>
      </c>
      <c r="L352" s="161"/>
    </row>
    <row r="353" spans="1:12" x14ac:dyDescent="0.2">
      <c r="A353" s="42">
        <v>42601</v>
      </c>
      <c r="B353" s="43" t="s">
        <v>121</v>
      </c>
      <c r="C353" s="42">
        <v>42601</v>
      </c>
      <c r="D353" s="43" t="s">
        <v>96</v>
      </c>
      <c r="E353" s="44">
        <v>0.3</v>
      </c>
      <c r="F353" s="45">
        <v>3.4722222262644209E-3</v>
      </c>
      <c r="G353" s="46">
        <v>32.02944220867311</v>
      </c>
      <c r="H353" s="115">
        <f t="shared" si="25"/>
        <v>32</v>
      </c>
      <c r="I353" s="48">
        <f t="shared" si="27"/>
        <v>8.3333333430346102E-2</v>
      </c>
      <c r="J353" s="48">
        <f t="shared" si="24"/>
        <v>3.5999999958090485</v>
      </c>
      <c r="K353" s="35" t="s">
        <v>5</v>
      </c>
      <c r="L353" s="161"/>
    </row>
    <row r="354" spans="1:12" x14ac:dyDescent="0.2">
      <c r="A354" s="42">
        <v>42203</v>
      </c>
      <c r="B354" s="43" t="s">
        <v>186</v>
      </c>
      <c r="C354" s="42">
        <v>42203</v>
      </c>
      <c r="D354" s="43" t="s">
        <v>214</v>
      </c>
      <c r="E354" s="44">
        <v>0.2</v>
      </c>
      <c r="F354" s="45">
        <v>3.4722222189884633E-3</v>
      </c>
      <c r="G354" s="46">
        <v>31.919654132168326</v>
      </c>
      <c r="H354" s="115">
        <f t="shared" si="25"/>
        <v>32</v>
      </c>
      <c r="I354" s="48">
        <f t="shared" si="27"/>
        <v>8.3333333255723119E-2</v>
      </c>
      <c r="J354" s="48">
        <f t="shared" si="24"/>
        <v>2.4000000022351742</v>
      </c>
      <c r="K354" s="35" t="s">
        <v>5</v>
      </c>
      <c r="L354" s="161"/>
    </row>
    <row r="355" spans="1:12" x14ac:dyDescent="0.2">
      <c r="A355" s="42">
        <v>42915</v>
      </c>
      <c r="B355" s="43" t="s">
        <v>199</v>
      </c>
      <c r="C355" s="42">
        <v>42915</v>
      </c>
      <c r="D355" s="43" t="s">
        <v>45</v>
      </c>
      <c r="E355" s="44">
        <v>16.099999999999998</v>
      </c>
      <c r="F355" s="45">
        <v>0.13541666666424135</v>
      </c>
      <c r="G355" s="46">
        <v>31.917072206946017</v>
      </c>
      <c r="H355" s="115">
        <f t="shared" si="25"/>
        <v>32</v>
      </c>
      <c r="I355" s="48">
        <f t="shared" si="27"/>
        <v>3.2499999999417923</v>
      </c>
      <c r="J355" s="48">
        <f t="shared" si="24"/>
        <v>4.9538461539348768</v>
      </c>
      <c r="K355" s="35" t="s">
        <v>5</v>
      </c>
      <c r="L355" s="161"/>
    </row>
    <row r="356" spans="1:12" x14ac:dyDescent="0.2">
      <c r="A356" s="42">
        <v>41549</v>
      </c>
      <c r="B356" s="43">
        <v>0.60763888888888895</v>
      </c>
      <c r="C356" s="42">
        <v>41549</v>
      </c>
      <c r="D356" s="43">
        <v>0.74305555555555547</v>
      </c>
      <c r="E356" s="44">
        <v>3.3000000000000016</v>
      </c>
      <c r="F356" s="45">
        <v>0.13541666666424135</v>
      </c>
      <c r="G356" s="46">
        <v>31.898430379407408</v>
      </c>
      <c r="H356" s="115">
        <f t="shared" si="25"/>
        <v>32</v>
      </c>
      <c r="I356" s="48">
        <f t="shared" si="27"/>
        <v>3.2499999999417923</v>
      </c>
      <c r="J356" s="48">
        <f t="shared" si="24"/>
        <v>1.0153846154028014</v>
      </c>
      <c r="K356" s="35" t="s">
        <v>5</v>
      </c>
      <c r="L356" s="161"/>
    </row>
    <row r="357" spans="1:12" x14ac:dyDescent="0.2">
      <c r="A357" s="42">
        <v>43649</v>
      </c>
      <c r="B357" s="43" t="s">
        <v>85</v>
      </c>
      <c r="C357" s="42">
        <v>43649</v>
      </c>
      <c r="D357" s="43" t="s">
        <v>161</v>
      </c>
      <c r="E357" s="44">
        <v>5.2</v>
      </c>
      <c r="F357" s="45">
        <v>6.25E-2</v>
      </c>
      <c r="G357" s="46">
        <v>31.807031439525165</v>
      </c>
      <c r="H357" s="115">
        <f t="shared" si="25"/>
        <v>32</v>
      </c>
      <c r="I357" s="48">
        <f t="shared" si="27"/>
        <v>1.5</v>
      </c>
      <c r="J357" s="48">
        <f t="shared" si="24"/>
        <v>3.4666666666666668</v>
      </c>
      <c r="K357" s="35" t="s">
        <v>5</v>
      </c>
      <c r="L357" s="161"/>
    </row>
    <row r="358" spans="1:12" x14ac:dyDescent="0.2">
      <c r="A358" s="1">
        <v>40395</v>
      </c>
      <c r="B358" s="2">
        <v>0.55138888888888882</v>
      </c>
      <c r="C358" s="1">
        <v>40395</v>
      </c>
      <c r="D358" s="2">
        <v>0.55555555555555558</v>
      </c>
      <c r="E358" s="3">
        <v>1.3</v>
      </c>
      <c r="F358" s="4">
        <v>4.166666665696539E-3</v>
      </c>
      <c r="G358" s="17">
        <v>31.805747855320224</v>
      </c>
      <c r="H358" s="115">
        <f t="shared" si="25"/>
        <v>32</v>
      </c>
      <c r="I358" s="11">
        <v>9.9999999976716936E-2</v>
      </c>
      <c r="J358" s="11">
        <f t="shared" si="24"/>
        <v>13.000000003026798</v>
      </c>
      <c r="K358" s="35" t="s">
        <v>5</v>
      </c>
      <c r="L358" s="161"/>
    </row>
    <row r="359" spans="1:12" x14ac:dyDescent="0.2">
      <c r="A359" s="42">
        <v>43661</v>
      </c>
      <c r="B359" s="43" t="s">
        <v>62</v>
      </c>
      <c r="C359" s="42">
        <v>43661</v>
      </c>
      <c r="D359" s="43" t="s">
        <v>132</v>
      </c>
      <c r="E359" s="44">
        <v>2.3000000000000007</v>
      </c>
      <c r="F359" s="45">
        <v>9.375E-2</v>
      </c>
      <c r="G359" s="46">
        <v>31.743225010624634</v>
      </c>
      <c r="H359" s="115">
        <f t="shared" si="25"/>
        <v>32</v>
      </c>
      <c r="I359" s="48">
        <f t="shared" ref="I359:I364" si="28">F359*24</f>
        <v>2.25</v>
      </c>
      <c r="J359" s="48">
        <f t="shared" si="24"/>
        <v>1.0222222222222226</v>
      </c>
      <c r="K359" s="35" t="s">
        <v>5</v>
      </c>
      <c r="L359" s="161"/>
    </row>
    <row r="360" spans="1:12" x14ac:dyDescent="0.2">
      <c r="A360" s="42">
        <v>43650</v>
      </c>
      <c r="B360" s="43" t="s">
        <v>24</v>
      </c>
      <c r="C360" s="42">
        <v>43650</v>
      </c>
      <c r="D360" s="43" t="s">
        <v>190</v>
      </c>
      <c r="E360" s="44">
        <v>0.1</v>
      </c>
      <c r="F360" s="45">
        <v>3.4722222189884633E-3</v>
      </c>
      <c r="G360" s="46">
        <v>31.700786409201079</v>
      </c>
      <c r="H360" s="115">
        <f t="shared" si="25"/>
        <v>32</v>
      </c>
      <c r="I360" s="48">
        <f t="shared" si="28"/>
        <v>8.3333333255723119E-2</v>
      </c>
      <c r="J360" s="48">
        <f t="shared" si="24"/>
        <v>1.2000000011175871</v>
      </c>
      <c r="K360" s="35" t="s">
        <v>5</v>
      </c>
      <c r="L360" s="161"/>
    </row>
    <row r="361" spans="1:12" x14ac:dyDescent="0.2">
      <c r="A361" s="42">
        <v>43306</v>
      </c>
      <c r="B361" s="43" t="s">
        <v>116</v>
      </c>
      <c r="C361" s="42">
        <v>43306</v>
      </c>
      <c r="D361" s="43" t="s">
        <v>272</v>
      </c>
      <c r="E361" s="44">
        <v>0.7</v>
      </c>
      <c r="F361" s="45">
        <v>2.7777777773735579E-2</v>
      </c>
      <c r="G361" s="46">
        <v>31.640332451723388</v>
      </c>
      <c r="H361" s="115">
        <f t="shared" si="25"/>
        <v>32</v>
      </c>
      <c r="I361" s="48">
        <f t="shared" si="28"/>
        <v>0.6666666665696539</v>
      </c>
      <c r="J361" s="48">
        <f t="shared" si="24"/>
        <v>1.0500000001527952</v>
      </c>
      <c r="K361" s="35" t="s">
        <v>5</v>
      </c>
      <c r="L361" s="161"/>
    </row>
    <row r="362" spans="1:12" x14ac:dyDescent="0.2">
      <c r="A362" s="42">
        <v>43263</v>
      </c>
      <c r="B362" s="43" t="s">
        <v>171</v>
      </c>
      <c r="C362" s="42">
        <v>43264</v>
      </c>
      <c r="D362" s="43" t="s">
        <v>199</v>
      </c>
      <c r="E362" s="44">
        <v>5.9999999999999973</v>
      </c>
      <c r="F362" s="45">
        <v>0.30555555556202307</v>
      </c>
      <c r="G362" s="46">
        <v>31.609474873146858</v>
      </c>
      <c r="H362" s="115">
        <f t="shared" si="25"/>
        <v>32</v>
      </c>
      <c r="I362" s="48">
        <f t="shared" si="28"/>
        <v>7.3333333334885538</v>
      </c>
      <c r="J362" s="48">
        <f t="shared" si="24"/>
        <v>0.81818181816449986</v>
      </c>
      <c r="K362" s="35" t="s">
        <v>5</v>
      </c>
      <c r="L362" s="161"/>
    </row>
    <row r="363" spans="1:12" x14ac:dyDescent="0.2">
      <c r="A363" s="42">
        <v>43311</v>
      </c>
      <c r="B363" s="43" t="s">
        <v>42</v>
      </c>
      <c r="C363" s="42">
        <v>43311</v>
      </c>
      <c r="D363" s="43" t="s">
        <v>112</v>
      </c>
      <c r="E363" s="44">
        <v>0.3</v>
      </c>
      <c r="F363" s="45">
        <v>3.4722222189884633E-3</v>
      </c>
      <c r="G363" s="46">
        <v>31.473509172877591</v>
      </c>
      <c r="H363" s="115">
        <f t="shared" si="25"/>
        <v>31</v>
      </c>
      <c r="I363" s="48">
        <f t="shared" si="28"/>
        <v>8.3333333255723119E-2</v>
      </c>
      <c r="J363" s="48">
        <f t="shared" si="24"/>
        <v>3.6000000033527613</v>
      </c>
      <c r="K363" s="35" t="s">
        <v>5</v>
      </c>
      <c r="L363" s="161"/>
    </row>
    <row r="364" spans="1:12" x14ac:dyDescent="0.2">
      <c r="A364" s="42">
        <v>43650</v>
      </c>
      <c r="B364" s="43" t="s">
        <v>86</v>
      </c>
      <c r="C364" s="42">
        <v>43651</v>
      </c>
      <c r="D364" s="43" t="s">
        <v>87</v>
      </c>
      <c r="E364" s="44">
        <v>1.5</v>
      </c>
      <c r="F364" s="45">
        <v>0.18402777778101154</v>
      </c>
      <c r="G364" s="46">
        <v>31.381586409201088</v>
      </c>
      <c r="H364" s="115">
        <f t="shared" si="25"/>
        <v>31</v>
      </c>
      <c r="I364" s="48">
        <f t="shared" si="28"/>
        <v>4.4166666667442769</v>
      </c>
      <c r="J364" s="48">
        <f t="shared" si="24"/>
        <v>0.33962264150346605</v>
      </c>
      <c r="K364" s="35" t="s">
        <v>5</v>
      </c>
      <c r="L364" s="161"/>
    </row>
    <row r="365" spans="1:12" x14ac:dyDescent="0.2">
      <c r="A365" s="116">
        <v>39663</v>
      </c>
      <c r="B365" s="117">
        <v>2.013888888888889E-2</v>
      </c>
      <c r="C365" s="116">
        <v>39663</v>
      </c>
      <c r="D365" s="117">
        <v>0.32222222222222224</v>
      </c>
      <c r="E365" s="118">
        <v>22.80000000000005</v>
      </c>
      <c r="F365" s="119">
        <v>0.30208333333575865</v>
      </c>
      <c r="G365" s="120">
        <v>31.344662438480189</v>
      </c>
      <c r="H365" s="115">
        <f t="shared" si="25"/>
        <v>31</v>
      </c>
      <c r="I365" s="121">
        <v>7.2500000000582077</v>
      </c>
      <c r="J365" s="121">
        <f t="shared" si="24"/>
        <v>3.144827586181655</v>
      </c>
      <c r="K365" s="122" t="s">
        <v>2</v>
      </c>
      <c r="L365" s="161"/>
    </row>
    <row r="366" spans="1:12" x14ac:dyDescent="0.2">
      <c r="A366" s="1">
        <v>40391</v>
      </c>
      <c r="B366" s="2">
        <v>0.82638888888888884</v>
      </c>
      <c r="C366" s="1">
        <v>40391</v>
      </c>
      <c r="D366" s="2">
        <v>0.86111111111111116</v>
      </c>
      <c r="E366" s="3">
        <v>14.099999999999993</v>
      </c>
      <c r="F366" s="4">
        <v>3.4722222218988463E-2</v>
      </c>
      <c r="G366" s="17">
        <v>31.27214360070705</v>
      </c>
      <c r="H366" s="115">
        <f t="shared" si="25"/>
        <v>31</v>
      </c>
      <c r="I366" s="11">
        <v>0.83333333325572312</v>
      </c>
      <c r="J366" s="11">
        <f t="shared" si="24"/>
        <v>16.92000000157579</v>
      </c>
      <c r="K366" s="35" t="s">
        <v>5</v>
      </c>
      <c r="L366" s="161"/>
    </row>
    <row r="367" spans="1:12" x14ac:dyDescent="0.2">
      <c r="A367" s="42">
        <v>41550</v>
      </c>
      <c r="B367" s="43">
        <v>0.34722222222222227</v>
      </c>
      <c r="C367" s="42">
        <v>41550</v>
      </c>
      <c r="D367" s="43">
        <v>0.3576388888888889</v>
      </c>
      <c r="E367" s="44">
        <v>0.8</v>
      </c>
      <c r="F367" s="45">
        <v>1.0416666671517305E-2</v>
      </c>
      <c r="G367" s="46">
        <v>31.220882980322955</v>
      </c>
      <c r="H367" s="115">
        <f t="shared" si="25"/>
        <v>31</v>
      </c>
      <c r="I367" s="48">
        <f>F367*24</f>
        <v>0.25000000011641532</v>
      </c>
      <c r="J367" s="48">
        <f t="shared" si="24"/>
        <v>3.1999999985098841</v>
      </c>
      <c r="K367" s="35" t="s">
        <v>5</v>
      </c>
      <c r="L367" s="161"/>
    </row>
    <row r="368" spans="1:12" x14ac:dyDescent="0.2">
      <c r="A368" s="1">
        <v>38954</v>
      </c>
      <c r="B368" s="2">
        <v>0.72152777777777777</v>
      </c>
      <c r="C368" s="1">
        <v>38954</v>
      </c>
      <c r="D368" s="2">
        <v>0.72430555555555554</v>
      </c>
      <c r="E368" s="5">
        <v>0.6</v>
      </c>
      <c r="F368" s="4">
        <v>2.7777777795563452E-3</v>
      </c>
      <c r="G368" s="17">
        <v>31.137857155997022</v>
      </c>
      <c r="H368" s="115">
        <f t="shared" si="25"/>
        <v>31</v>
      </c>
      <c r="I368" s="11">
        <v>6.6666666709352285E-2</v>
      </c>
      <c r="J368" s="11">
        <f t="shared" si="24"/>
        <v>8.9999999942374416</v>
      </c>
      <c r="K368" s="35" t="s">
        <v>5</v>
      </c>
      <c r="L368" s="161"/>
    </row>
    <row r="369" spans="1:12" x14ac:dyDescent="0.2">
      <c r="A369" s="49">
        <v>41822</v>
      </c>
      <c r="B369" s="50" t="s">
        <v>143</v>
      </c>
      <c r="C369" s="49">
        <v>41822</v>
      </c>
      <c r="D369" s="50" t="s">
        <v>144</v>
      </c>
      <c r="E369" s="51">
        <v>19.999999999999996</v>
      </c>
      <c r="F369" s="52">
        <v>0.32986111111677019</v>
      </c>
      <c r="G369" s="51">
        <v>31.065447729236656</v>
      </c>
      <c r="H369" s="115">
        <f t="shared" si="25"/>
        <v>31</v>
      </c>
      <c r="I369" s="48">
        <f>F369*24</f>
        <v>7.9166666668024845</v>
      </c>
      <c r="J369" s="48">
        <f t="shared" si="24"/>
        <v>2.5263157894303423</v>
      </c>
      <c r="K369" s="35" t="s">
        <v>5</v>
      </c>
      <c r="L369" s="161"/>
    </row>
    <row r="370" spans="1:12" x14ac:dyDescent="0.2">
      <c r="A370" s="42">
        <v>42622</v>
      </c>
      <c r="B370" s="43" t="s">
        <v>134</v>
      </c>
      <c r="C370" s="42">
        <v>42623</v>
      </c>
      <c r="D370" s="43" t="s">
        <v>110</v>
      </c>
      <c r="E370" s="44">
        <v>14.999999999999988</v>
      </c>
      <c r="F370" s="45">
        <v>0.39930555556202307</v>
      </c>
      <c r="G370" s="46">
        <v>31.064580734229256</v>
      </c>
      <c r="H370" s="115">
        <f t="shared" si="25"/>
        <v>31</v>
      </c>
      <c r="I370" s="48">
        <f>F370*24</f>
        <v>9.5833333334885538</v>
      </c>
      <c r="J370" s="48">
        <f t="shared" si="24"/>
        <v>1.5652173912789948</v>
      </c>
      <c r="K370" s="35" t="s">
        <v>5</v>
      </c>
      <c r="L370" s="161"/>
    </row>
    <row r="371" spans="1:12" x14ac:dyDescent="0.2">
      <c r="A371" s="42">
        <v>42931</v>
      </c>
      <c r="B371" s="43" t="s">
        <v>32</v>
      </c>
      <c r="C371" s="42">
        <v>42931</v>
      </c>
      <c r="D371" s="43" t="s">
        <v>103</v>
      </c>
      <c r="E371" s="44">
        <v>7.7999999999999972</v>
      </c>
      <c r="F371" s="45">
        <v>0.10069444444525288</v>
      </c>
      <c r="G371" s="46">
        <v>31.046575704856139</v>
      </c>
      <c r="H371" s="115">
        <f t="shared" si="25"/>
        <v>31</v>
      </c>
      <c r="I371" s="48">
        <f>F371*24</f>
        <v>2.4166666666860692</v>
      </c>
      <c r="J371" s="48">
        <f t="shared" si="24"/>
        <v>3.2275862068706376</v>
      </c>
      <c r="K371" s="35" t="s">
        <v>5</v>
      </c>
      <c r="L371" s="161"/>
    </row>
    <row r="372" spans="1:12" x14ac:dyDescent="0.2">
      <c r="A372" s="42">
        <v>42930</v>
      </c>
      <c r="B372" s="43" t="s">
        <v>182</v>
      </c>
      <c r="C372" s="42">
        <v>42930</v>
      </c>
      <c r="D372" s="43" t="s">
        <v>13</v>
      </c>
      <c r="E372" s="44">
        <v>1.4</v>
      </c>
      <c r="F372" s="45">
        <v>6.25E-2</v>
      </c>
      <c r="G372" s="46">
        <v>31.030202378464459</v>
      </c>
      <c r="H372" s="115">
        <f t="shared" si="25"/>
        <v>31</v>
      </c>
      <c r="I372" s="48">
        <f>F372*24</f>
        <v>1.5</v>
      </c>
      <c r="J372" s="48">
        <f t="shared" si="24"/>
        <v>0.93333333333333324</v>
      </c>
      <c r="K372" s="35" t="s">
        <v>5</v>
      </c>
      <c r="L372" s="161"/>
    </row>
    <row r="373" spans="1:12" x14ac:dyDescent="0.2">
      <c r="A373" s="42">
        <v>42203</v>
      </c>
      <c r="B373" s="43" t="s">
        <v>215</v>
      </c>
      <c r="C373" s="42">
        <v>42203</v>
      </c>
      <c r="D373" s="43" t="s">
        <v>144</v>
      </c>
      <c r="E373" s="44">
        <v>0.8</v>
      </c>
      <c r="F373" s="45">
        <v>0.11111111111677019</v>
      </c>
      <c r="G373" s="46">
        <v>30.956510758159997</v>
      </c>
      <c r="H373" s="115">
        <f t="shared" si="25"/>
        <v>31</v>
      </c>
      <c r="I373" s="48">
        <f>F373*24</f>
        <v>2.6666666668024845</v>
      </c>
      <c r="J373" s="48">
        <f t="shared" si="24"/>
        <v>0.29999999998472049</v>
      </c>
      <c r="K373" s="35" t="s">
        <v>5</v>
      </c>
      <c r="L373" s="161"/>
    </row>
    <row r="374" spans="1:12" x14ac:dyDescent="0.2">
      <c r="A374" s="1">
        <v>38950</v>
      </c>
      <c r="B374" s="2">
        <v>0.20208333333333331</v>
      </c>
      <c r="C374" s="1">
        <v>38950</v>
      </c>
      <c r="D374" s="2">
        <v>0.29722222222222222</v>
      </c>
      <c r="E374" s="5">
        <v>5.4999999999999973</v>
      </c>
      <c r="F374" s="4">
        <v>9.5138888893416151E-2</v>
      </c>
      <c r="G374" s="17">
        <v>30.879348730277034</v>
      </c>
      <c r="H374" s="115">
        <f t="shared" si="25"/>
        <v>31</v>
      </c>
      <c r="I374" s="11">
        <v>2.2833333334419876</v>
      </c>
      <c r="J374" s="11">
        <f t="shared" si="24"/>
        <v>2.4087591239729673</v>
      </c>
      <c r="K374" s="35" t="s">
        <v>5</v>
      </c>
      <c r="L374" s="161"/>
    </row>
    <row r="375" spans="1:12" x14ac:dyDescent="0.2">
      <c r="A375" s="42">
        <v>42601</v>
      </c>
      <c r="B375" s="43" t="s">
        <v>181</v>
      </c>
      <c r="C375" s="42">
        <v>42602</v>
      </c>
      <c r="D375" s="43" t="s">
        <v>217</v>
      </c>
      <c r="E375" s="44">
        <v>17.199999999999982</v>
      </c>
      <c r="F375" s="45">
        <v>0.69791666666424135</v>
      </c>
      <c r="G375" s="46">
        <v>30.821470032442821</v>
      </c>
      <c r="H375" s="115">
        <f t="shared" si="25"/>
        <v>31</v>
      </c>
      <c r="I375" s="48">
        <f>F375*24</f>
        <v>16.749999999941792</v>
      </c>
      <c r="J375" s="48">
        <f t="shared" si="24"/>
        <v>1.0268656716453584</v>
      </c>
      <c r="K375" s="35" t="s">
        <v>5</v>
      </c>
      <c r="L375" s="161"/>
    </row>
    <row r="376" spans="1:12" x14ac:dyDescent="0.2">
      <c r="A376" s="49">
        <v>41862</v>
      </c>
      <c r="B376" s="50" t="s">
        <v>175</v>
      </c>
      <c r="C376" s="49">
        <v>41862</v>
      </c>
      <c r="D376" s="50" t="s">
        <v>60</v>
      </c>
      <c r="E376" s="51">
        <v>10.699999999999998</v>
      </c>
      <c r="F376" s="52">
        <v>0.12847222222626442</v>
      </c>
      <c r="G376" s="51">
        <v>30.73649950463664</v>
      </c>
      <c r="H376" s="115">
        <f t="shared" si="25"/>
        <v>31</v>
      </c>
      <c r="I376" s="48">
        <f>F376*24</f>
        <v>3.0833333334303461</v>
      </c>
      <c r="J376" s="48">
        <f t="shared" si="24"/>
        <v>3.4702702701610821</v>
      </c>
      <c r="K376" s="35" t="s">
        <v>5</v>
      </c>
      <c r="L376" s="161"/>
    </row>
    <row r="377" spans="1:12" x14ac:dyDescent="0.2">
      <c r="A377" s="42">
        <v>43306</v>
      </c>
      <c r="B377" s="43" t="s">
        <v>136</v>
      </c>
      <c r="C377" s="42">
        <v>43306</v>
      </c>
      <c r="D377" s="43" t="s">
        <v>110</v>
      </c>
      <c r="E377" s="44">
        <v>0.5</v>
      </c>
      <c r="F377" s="45">
        <v>1.3888888890505768E-2</v>
      </c>
      <c r="G377" s="46">
        <v>30.730961608245465</v>
      </c>
      <c r="H377" s="115">
        <f t="shared" si="25"/>
        <v>31</v>
      </c>
      <c r="I377" s="48">
        <f>F377*24</f>
        <v>0.33333333337213844</v>
      </c>
      <c r="J377" s="48">
        <f t="shared" si="24"/>
        <v>1.499999999825377</v>
      </c>
      <c r="K377" s="35" t="s">
        <v>5</v>
      </c>
      <c r="L377" s="161"/>
    </row>
    <row r="378" spans="1:12" x14ac:dyDescent="0.2">
      <c r="A378" s="42">
        <v>43306</v>
      </c>
      <c r="B378" s="43" t="s">
        <v>153</v>
      </c>
      <c r="C378" s="42">
        <v>43306</v>
      </c>
      <c r="D378" s="43" t="s">
        <v>253</v>
      </c>
      <c r="E378" s="44">
        <v>7.9999999999999982</v>
      </c>
      <c r="F378" s="45">
        <v>0.27430555555474712</v>
      </c>
      <c r="G378" s="46">
        <v>30.717987886749842</v>
      </c>
      <c r="H378" s="115">
        <f t="shared" si="25"/>
        <v>31</v>
      </c>
      <c r="I378" s="48">
        <f>F378*24</f>
        <v>6.5833333333139308</v>
      </c>
      <c r="J378" s="48">
        <f t="shared" si="24"/>
        <v>1.2151898734213027</v>
      </c>
      <c r="K378" s="35" t="s">
        <v>5</v>
      </c>
      <c r="L378" s="161"/>
    </row>
    <row r="379" spans="1:12" x14ac:dyDescent="0.2">
      <c r="A379" s="42">
        <v>43329</v>
      </c>
      <c r="B379" s="43" t="s">
        <v>51</v>
      </c>
      <c r="C379" s="42">
        <v>43329</v>
      </c>
      <c r="D379" s="43" t="s">
        <v>70</v>
      </c>
      <c r="E379" s="44">
        <v>2.9000000000000008</v>
      </c>
      <c r="F379" s="45">
        <v>0.10069444444525288</v>
      </c>
      <c r="G379" s="46">
        <v>30.553697932648067</v>
      </c>
      <c r="H379" s="115">
        <f t="shared" si="25"/>
        <v>31</v>
      </c>
      <c r="I379" s="48">
        <f>F379*24</f>
        <v>2.4166666666860692</v>
      </c>
      <c r="J379" s="48">
        <f t="shared" si="24"/>
        <v>1.1999999999903659</v>
      </c>
      <c r="K379" s="35" t="s">
        <v>5</v>
      </c>
      <c r="L379" s="161"/>
    </row>
    <row r="380" spans="1:12" x14ac:dyDescent="0.2">
      <c r="A380" s="116">
        <v>40376</v>
      </c>
      <c r="B380" s="117">
        <v>0.80347222222222225</v>
      </c>
      <c r="C380" s="116">
        <v>40376</v>
      </c>
      <c r="D380" s="117">
        <v>0.84513888888888899</v>
      </c>
      <c r="E380" s="118">
        <v>4.5999999999999988</v>
      </c>
      <c r="F380" s="119">
        <v>4.1666666664241347E-2</v>
      </c>
      <c r="G380" s="120">
        <v>30.385107781523192</v>
      </c>
      <c r="H380" s="115">
        <f t="shared" si="25"/>
        <v>30</v>
      </c>
      <c r="I380" s="121">
        <v>0.99999999994179234</v>
      </c>
      <c r="J380" s="121">
        <f t="shared" si="24"/>
        <v>4.6000000002677544</v>
      </c>
      <c r="K380" s="122" t="s">
        <v>2</v>
      </c>
      <c r="L380" s="161"/>
    </row>
    <row r="381" spans="1:12" x14ac:dyDescent="0.2">
      <c r="A381" s="42">
        <v>41499</v>
      </c>
      <c r="B381" s="43">
        <v>0.20138888888888887</v>
      </c>
      <c r="C381" s="42">
        <v>41499</v>
      </c>
      <c r="D381" s="43">
        <v>0.21527777777777779</v>
      </c>
      <c r="E381" s="44">
        <v>0.6</v>
      </c>
      <c r="F381" s="45">
        <v>1.3888888890505768E-2</v>
      </c>
      <c r="G381" s="46">
        <v>30.361987119229514</v>
      </c>
      <c r="H381" s="115">
        <f t="shared" si="25"/>
        <v>30</v>
      </c>
      <c r="I381" s="48">
        <f>F381*24</f>
        <v>0.33333333337213844</v>
      </c>
      <c r="J381" s="48">
        <f t="shared" si="24"/>
        <v>1.7999999997904523</v>
      </c>
      <c r="K381" s="35" t="s">
        <v>5</v>
      </c>
      <c r="L381" s="161"/>
    </row>
    <row r="382" spans="1:12" x14ac:dyDescent="0.2">
      <c r="A382" s="116">
        <v>39342</v>
      </c>
      <c r="B382" s="117">
        <v>0.34027777777777773</v>
      </c>
      <c r="C382" s="116">
        <v>39342</v>
      </c>
      <c r="D382" s="117">
        <v>0.73125000000000007</v>
      </c>
      <c r="E382" s="118">
        <v>22.900000000000059</v>
      </c>
      <c r="F382" s="119">
        <v>0.39097222221607808</v>
      </c>
      <c r="G382" s="120">
        <v>30.15307925911716</v>
      </c>
      <c r="H382" s="115">
        <f t="shared" si="25"/>
        <v>30</v>
      </c>
      <c r="I382" s="121">
        <v>9.3833333331858739</v>
      </c>
      <c r="J382" s="121">
        <f t="shared" si="24"/>
        <v>2.4404973357399573</v>
      </c>
      <c r="K382" s="122" t="s">
        <v>2</v>
      </c>
      <c r="L382" s="161"/>
    </row>
    <row r="383" spans="1:12" x14ac:dyDescent="0.2">
      <c r="A383" s="42">
        <v>42536</v>
      </c>
      <c r="B383" s="43" t="s">
        <v>243</v>
      </c>
      <c r="C383" s="42">
        <v>42536</v>
      </c>
      <c r="D383" s="43" t="s">
        <v>121</v>
      </c>
      <c r="E383" s="44">
        <v>32.700000000000024</v>
      </c>
      <c r="F383" s="45">
        <v>0.37152777777373558</v>
      </c>
      <c r="G383" s="46">
        <v>30.145403581129447</v>
      </c>
      <c r="H383" s="115">
        <f t="shared" si="25"/>
        <v>30</v>
      </c>
      <c r="I383" s="48">
        <f>F383*24</f>
        <v>8.9166666665696539</v>
      </c>
      <c r="J383" s="48">
        <f t="shared" si="24"/>
        <v>3.667289719666071</v>
      </c>
      <c r="K383" s="35" t="s">
        <v>5</v>
      </c>
      <c r="L383" s="161"/>
    </row>
    <row r="384" spans="1:12" x14ac:dyDescent="0.2">
      <c r="A384" s="49">
        <v>41847</v>
      </c>
      <c r="B384" s="50" t="s">
        <v>163</v>
      </c>
      <c r="C384" s="49">
        <v>41847</v>
      </c>
      <c r="D384" s="50" t="s">
        <v>27</v>
      </c>
      <c r="E384" s="51">
        <v>13.799999999999997</v>
      </c>
      <c r="F384" s="52">
        <v>3.125E-2</v>
      </c>
      <c r="G384" s="51">
        <v>30.140219488207691</v>
      </c>
      <c r="H384" s="115">
        <f t="shared" si="25"/>
        <v>30</v>
      </c>
      <c r="I384" s="48">
        <f>F384*24</f>
        <v>0.75</v>
      </c>
      <c r="J384" s="48">
        <f t="shared" si="24"/>
        <v>18.399999999999995</v>
      </c>
      <c r="K384" s="35" t="s">
        <v>5</v>
      </c>
      <c r="L384" s="161"/>
    </row>
    <row r="385" spans="1:12" x14ac:dyDescent="0.2">
      <c r="A385" s="1">
        <v>40380</v>
      </c>
      <c r="B385" s="2">
        <v>0.84444444444444444</v>
      </c>
      <c r="C385" s="1">
        <v>40380</v>
      </c>
      <c r="D385" s="2">
        <v>0.86319444444444438</v>
      </c>
      <c r="E385" s="3">
        <v>6.8999999999999977</v>
      </c>
      <c r="F385" s="4">
        <v>1.8749999995634425E-2</v>
      </c>
      <c r="G385" s="17">
        <v>30.130154967005431</v>
      </c>
      <c r="H385" s="115">
        <f t="shared" si="25"/>
        <v>30</v>
      </c>
      <c r="I385" s="11">
        <v>0.44999999989522621</v>
      </c>
      <c r="J385" s="11">
        <f t="shared" si="24"/>
        <v>15.333333336903397</v>
      </c>
      <c r="K385" s="35" t="s">
        <v>5</v>
      </c>
      <c r="L385" s="161"/>
    </row>
    <row r="386" spans="1:12" x14ac:dyDescent="0.2">
      <c r="A386" s="42">
        <v>44085</v>
      </c>
      <c r="B386" s="43" t="s">
        <v>137</v>
      </c>
      <c r="C386" s="42">
        <v>44085</v>
      </c>
      <c r="D386" s="43" t="s">
        <v>53</v>
      </c>
      <c r="E386" s="44">
        <v>11.199999999999992</v>
      </c>
      <c r="F386" s="45">
        <v>0.35069444443797693</v>
      </c>
      <c r="G386" s="46">
        <v>30.10970437623633</v>
      </c>
      <c r="H386" s="115">
        <f t="shared" si="25"/>
        <v>30</v>
      </c>
      <c r="I386" s="48">
        <f>F386*24</f>
        <v>8.4166666665114462</v>
      </c>
      <c r="J386" s="48">
        <f t="shared" ref="J386:J449" si="29">E386/I386</f>
        <v>1.3306930693314705</v>
      </c>
      <c r="K386" s="35" t="s">
        <v>5</v>
      </c>
      <c r="L386" s="161"/>
    </row>
    <row r="387" spans="1:12" x14ac:dyDescent="0.2">
      <c r="A387" s="42">
        <v>44059</v>
      </c>
      <c r="B387" s="43" t="s">
        <v>285</v>
      </c>
      <c r="C387" s="42">
        <v>44060</v>
      </c>
      <c r="D387" s="43" t="s">
        <v>104</v>
      </c>
      <c r="E387" s="44">
        <v>20.500000000000014</v>
      </c>
      <c r="F387" s="45">
        <v>0.29861111110949423</v>
      </c>
      <c r="G387" s="46">
        <v>29.980561545535377</v>
      </c>
      <c r="H387" s="115">
        <f t="shared" ref="H387:H450" si="30">ROUND(G387,0)</f>
        <v>30</v>
      </c>
      <c r="I387" s="48">
        <f>F387*24</f>
        <v>7.1666666666278616</v>
      </c>
      <c r="J387" s="48">
        <f t="shared" si="29"/>
        <v>2.8604651162945602</v>
      </c>
      <c r="K387" s="35" t="s">
        <v>5</v>
      </c>
      <c r="L387" s="161"/>
    </row>
    <row r="388" spans="1:12" x14ac:dyDescent="0.2">
      <c r="A388" s="1">
        <v>39640</v>
      </c>
      <c r="B388" s="2">
        <v>0.71458333333333324</v>
      </c>
      <c r="C388" s="1">
        <v>39640</v>
      </c>
      <c r="D388" s="2">
        <v>0.81527777777777777</v>
      </c>
      <c r="E388" s="3">
        <v>2.5000000000000013</v>
      </c>
      <c r="F388" s="4">
        <v>0.10069444444525288</v>
      </c>
      <c r="G388" s="17">
        <v>29.967063897112318</v>
      </c>
      <c r="H388" s="115">
        <f t="shared" si="30"/>
        <v>30</v>
      </c>
      <c r="I388" s="11">
        <v>2.4166666666860692</v>
      </c>
      <c r="J388" s="11">
        <f t="shared" si="29"/>
        <v>1.0344827586123848</v>
      </c>
      <c r="K388" s="35" t="s">
        <v>5</v>
      </c>
      <c r="L388" s="161"/>
    </row>
    <row r="389" spans="1:12" x14ac:dyDescent="0.2">
      <c r="A389" s="42">
        <v>43263</v>
      </c>
      <c r="B389" s="43" t="s">
        <v>237</v>
      </c>
      <c r="C389" s="42">
        <v>43263</v>
      </c>
      <c r="D389" s="43" t="s">
        <v>73</v>
      </c>
      <c r="E389" s="44">
        <v>5.0000000000000009</v>
      </c>
      <c r="F389" s="45">
        <v>0.125</v>
      </c>
      <c r="G389" s="46">
        <v>29.8835960685232</v>
      </c>
      <c r="H389" s="115">
        <f t="shared" si="30"/>
        <v>30</v>
      </c>
      <c r="I389" s="48">
        <f>F389*24</f>
        <v>3</v>
      </c>
      <c r="J389" s="48">
        <f t="shared" si="29"/>
        <v>1.666666666666667</v>
      </c>
      <c r="K389" s="35" t="s">
        <v>5</v>
      </c>
      <c r="L389" s="161"/>
    </row>
    <row r="390" spans="1:12" x14ac:dyDescent="0.2">
      <c r="A390" s="42">
        <v>44087</v>
      </c>
      <c r="B390" s="43" t="s">
        <v>186</v>
      </c>
      <c r="C390" s="42">
        <v>44087</v>
      </c>
      <c r="D390" s="43" t="s">
        <v>193</v>
      </c>
      <c r="E390" s="44">
        <v>11.799999999999988</v>
      </c>
      <c r="F390" s="45">
        <v>0.48958333332848269</v>
      </c>
      <c r="G390" s="46">
        <v>29.841010843731254</v>
      </c>
      <c r="H390" s="115">
        <f t="shared" si="30"/>
        <v>30</v>
      </c>
      <c r="I390" s="48">
        <f>F390*24</f>
        <v>11.749999999883585</v>
      </c>
      <c r="J390" s="48">
        <f t="shared" si="29"/>
        <v>1.004255319158885</v>
      </c>
      <c r="K390" s="35" t="s">
        <v>5</v>
      </c>
      <c r="L390" s="161"/>
    </row>
    <row r="391" spans="1:12" x14ac:dyDescent="0.2">
      <c r="A391" s="42">
        <v>42180</v>
      </c>
      <c r="B391" s="43" t="s">
        <v>93</v>
      </c>
      <c r="C391" s="42">
        <v>42180</v>
      </c>
      <c r="D391" s="43" t="s">
        <v>208</v>
      </c>
      <c r="E391" s="44">
        <v>0.4</v>
      </c>
      <c r="F391" s="45">
        <v>6.9444444452528842E-3</v>
      </c>
      <c r="G391" s="46">
        <v>29.797261156471379</v>
      </c>
      <c r="H391" s="115">
        <f t="shared" si="30"/>
        <v>30</v>
      </c>
      <c r="I391" s="48">
        <f>F391*24</f>
        <v>0.16666666668606922</v>
      </c>
      <c r="J391" s="48">
        <f t="shared" si="29"/>
        <v>2.3999999997206034</v>
      </c>
      <c r="K391" s="35" t="s">
        <v>5</v>
      </c>
      <c r="L391" s="161"/>
    </row>
    <row r="392" spans="1:12" x14ac:dyDescent="0.2">
      <c r="A392" s="42">
        <v>44031</v>
      </c>
      <c r="B392" s="43" t="s">
        <v>62</v>
      </c>
      <c r="C392" s="42">
        <v>44031</v>
      </c>
      <c r="D392" s="43" t="s">
        <v>188</v>
      </c>
      <c r="E392" s="44">
        <v>9.4999999999999929</v>
      </c>
      <c r="F392" s="45">
        <v>0.23611111111677019</v>
      </c>
      <c r="G392" s="46">
        <v>29.779254843823388</v>
      </c>
      <c r="H392" s="115">
        <f t="shared" si="30"/>
        <v>30</v>
      </c>
      <c r="I392" s="48">
        <f>F392*24</f>
        <v>5.6666666668024845</v>
      </c>
      <c r="J392" s="48">
        <f t="shared" si="29"/>
        <v>1.6764705881951114</v>
      </c>
      <c r="K392" s="35" t="s">
        <v>5</v>
      </c>
      <c r="L392" s="161"/>
    </row>
    <row r="393" spans="1:12" x14ac:dyDescent="0.2">
      <c r="A393" s="1">
        <v>40023</v>
      </c>
      <c r="B393" s="2">
        <v>0.93819444444444444</v>
      </c>
      <c r="C393" s="1">
        <v>40024</v>
      </c>
      <c r="D393" s="2">
        <v>3.888888888888889E-2</v>
      </c>
      <c r="E393" s="3">
        <v>0.6</v>
      </c>
      <c r="F393" s="4">
        <v>0.10069444444525288</v>
      </c>
      <c r="G393" s="17">
        <v>29.728513148439998</v>
      </c>
      <c r="H393" s="115">
        <f t="shared" si="30"/>
        <v>30</v>
      </c>
      <c r="I393" s="11">
        <v>2.4166666666860692</v>
      </c>
      <c r="J393" s="11">
        <f t="shared" si="29"/>
        <v>0.24827586206697219</v>
      </c>
      <c r="K393" s="35" t="s">
        <v>5</v>
      </c>
      <c r="L393" s="161"/>
    </row>
    <row r="394" spans="1:12" x14ac:dyDescent="0.2">
      <c r="A394" s="42">
        <v>42225</v>
      </c>
      <c r="B394" s="43" t="s">
        <v>102</v>
      </c>
      <c r="C394" s="42">
        <v>42225</v>
      </c>
      <c r="D394" s="43" t="s">
        <v>83</v>
      </c>
      <c r="E394" s="44">
        <v>12.399999999999981</v>
      </c>
      <c r="F394" s="45">
        <v>0.61111111110949423</v>
      </c>
      <c r="G394" s="46">
        <v>29.617736633117438</v>
      </c>
      <c r="H394" s="115">
        <f t="shared" si="30"/>
        <v>30</v>
      </c>
      <c r="I394" s="48">
        <f t="shared" ref="I394:I401" si="31">F394*24</f>
        <v>14.666666666627862</v>
      </c>
      <c r="J394" s="48">
        <f t="shared" si="29"/>
        <v>0.845454545456781</v>
      </c>
      <c r="K394" s="35" t="s">
        <v>5</v>
      </c>
      <c r="L394" s="161"/>
    </row>
    <row r="395" spans="1:12" x14ac:dyDescent="0.2">
      <c r="A395" s="42">
        <v>41448</v>
      </c>
      <c r="B395" s="43">
        <v>0.5</v>
      </c>
      <c r="C395" s="42">
        <v>41448</v>
      </c>
      <c r="D395" s="43">
        <v>0.63888888888888895</v>
      </c>
      <c r="E395" s="44">
        <v>9.6</v>
      </c>
      <c r="F395" s="45">
        <v>0.13888888889050577</v>
      </c>
      <c r="G395" s="46">
        <v>29.584910253709022</v>
      </c>
      <c r="H395" s="115">
        <f t="shared" si="30"/>
        <v>30</v>
      </c>
      <c r="I395" s="48">
        <f t="shared" si="31"/>
        <v>3.3333333333721384</v>
      </c>
      <c r="J395" s="48">
        <f t="shared" si="29"/>
        <v>2.8799999999664725</v>
      </c>
      <c r="K395" s="35" t="s">
        <v>5</v>
      </c>
      <c r="L395" s="161"/>
    </row>
    <row r="396" spans="1:12" x14ac:dyDescent="0.2">
      <c r="A396" s="42">
        <v>43651</v>
      </c>
      <c r="B396" s="43" t="s">
        <v>224</v>
      </c>
      <c r="C396" s="42">
        <v>43651</v>
      </c>
      <c r="D396" s="43" t="s">
        <v>82</v>
      </c>
      <c r="E396" s="44">
        <v>0.5</v>
      </c>
      <c r="F396" s="45">
        <v>1.0416666664241347E-2</v>
      </c>
      <c r="G396" s="46">
        <v>29.36165107019632</v>
      </c>
      <c r="H396" s="123">
        <f t="shared" si="30"/>
        <v>29</v>
      </c>
      <c r="I396" s="48">
        <f t="shared" si="31"/>
        <v>0.24999999994179234</v>
      </c>
      <c r="J396" s="48">
        <f t="shared" si="29"/>
        <v>2.0000000004656613</v>
      </c>
      <c r="K396" s="35" t="s">
        <v>5</v>
      </c>
      <c r="L396" s="161" t="s">
        <v>297</v>
      </c>
    </row>
    <row r="397" spans="1:12" x14ac:dyDescent="0.2">
      <c r="A397" s="124">
        <v>44091</v>
      </c>
      <c r="B397" s="125" t="s">
        <v>32</v>
      </c>
      <c r="C397" s="124">
        <v>44091</v>
      </c>
      <c r="D397" s="125" t="s">
        <v>237</v>
      </c>
      <c r="E397" s="126">
        <v>30.900000000000006</v>
      </c>
      <c r="F397" s="127">
        <v>8.3333333335758653E-2</v>
      </c>
      <c r="G397" s="128">
        <v>29.324994673305156</v>
      </c>
      <c r="H397" s="123">
        <f t="shared" si="30"/>
        <v>29</v>
      </c>
      <c r="I397" s="129">
        <f t="shared" si="31"/>
        <v>2.0000000000582077</v>
      </c>
      <c r="J397" s="129">
        <f t="shared" si="29"/>
        <v>15.449999999550348</v>
      </c>
      <c r="K397" s="130" t="s">
        <v>2</v>
      </c>
      <c r="L397" s="161"/>
    </row>
    <row r="398" spans="1:12" x14ac:dyDescent="0.2">
      <c r="A398" s="42">
        <v>41461</v>
      </c>
      <c r="B398" s="43">
        <v>8.6805555555555566E-2</v>
      </c>
      <c r="C398" s="42">
        <v>41461</v>
      </c>
      <c r="D398" s="43">
        <v>0.17708333333333334</v>
      </c>
      <c r="E398" s="44">
        <v>5.0999999999999996</v>
      </c>
      <c r="F398" s="45">
        <v>9.0277777781011537E-2</v>
      </c>
      <c r="G398" s="46">
        <v>29.324266039181939</v>
      </c>
      <c r="H398" s="123">
        <f t="shared" si="30"/>
        <v>29</v>
      </c>
      <c r="I398" s="48">
        <f t="shared" si="31"/>
        <v>2.1666666667442769</v>
      </c>
      <c r="J398" s="48">
        <f t="shared" si="29"/>
        <v>2.3538461537618387</v>
      </c>
      <c r="K398" s="35" t="s">
        <v>5</v>
      </c>
      <c r="L398" s="161"/>
    </row>
    <row r="399" spans="1:12" x14ac:dyDescent="0.2">
      <c r="A399" s="42">
        <v>42912</v>
      </c>
      <c r="B399" s="43" t="s">
        <v>222</v>
      </c>
      <c r="C399" s="42">
        <v>42912</v>
      </c>
      <c r="D399" s="43" t="s">
        <v>91</v>
      </c>
      <c r="E399" s="44">
        <v>7.2999999999999963</v>
      </c>
      <c r="F399" s="45">
        <v>0.16666666666424135</v>
      </c>
      <c r="G399" s="46">
        <v>29.30015824850345</v>
      </c>
      <c r="H399" s="123">
        <f t="shared" si="30"/>
        <v>29</v>
      </c>
      <c r="I399" s="48">
        <f t="shared" si="31"/>
        <v>3.9999999999417923</v>
      </c>
      <c r="J399" s="48">
        <f t="shared" si="29"/>
        <v>1.8250000000265563</v>
      </c>
      <c r="K399" s="35" t="s">
        <v>5</v>
      </c>
      <c r="L399" s="161"/>
    </row>
    <row r="400" spans="1:12" x14ac:dyDescent="0.2">
      <c r="A400" s="42">
        <v>43652</v>
      </c>
      <c r="B400" s="43" t="s">
        <v>141</v>
      </c>
      <c r="C400" s="42">
        <v>43652</v>
      </c>
      <c r="D400" s="43" t="s">
        <v>131</v>
      </c>
      <c r="E400" s="44">
        <v>0.4</v>
      </c>
      <c r="F400" s="45">
        <v>3.4722222262644209E-3</v>
      </c>
      <c r="G400" s="46">
        <v>29.162124564068684</v>
      </c>
      <c r="H400" s="123">
        <f t="shared" si="30"/>
        <v>29</v>
      </c>
      <c r="I400" s="48">
        <f t="shared" si="31"/>
        <v>8.3333333430346102E-2</v>
      </c>
      <c r="J400" s="48">
        <f t="shared" si="29"/>
        <v>4.7999999944120653</v>
      </c>
      <c r="K400" s="35" t="s">
        <v>5</v>
      </c>
      <c r="L400" s="161"/>
    </row>
    <row r="401" spans="1:12" x14ac:dyDescent="0.2">
      <c r="A401" s="42">
        <v>43273</v>
      </c>
      <c r="B401" s="43" t="s">
        <v>279</v>
      </c>
      <c r="C401" s="42">
        <v>43273</v>
      </c>
      <c r="D401" s="43" t="s">
        <v>206</v>
      </c>
      <c r="E401" s="44">
        <v>0.30000000000000004</v>
      </c>
      <c r="F401" s="45">
        <v>1.3888888890505768E-2</v>
      </c>
      <c r="G401" s="46">
        <v>29.130001043225466</v>
      </c>
      <c r="H401" s="123">
        <f t="shared" si="30"/>
        <v>29</v>
      </c>
      <c r="I401" s="48">
        <f t="shared" si="31"/>
        <v>0.33333333337213844</v>
      </c>
      <c r="J401" s="48">
        <f t="shared" si="29"/>
        <v>0.89999999989522639</v>
      </c>
      <c r="K401" s="35" t="s">
        <v>5</v>
      </c>
      <c r="L401" s="161"/>
    </row>
    <row r="402" spans="1:12" x14ac:dyDescent="0.2">
      <c r="A402" s="131">
        <v>40394</v>
      </c>
      <c r="B402" s="132">
        <v>0.7895833333333333</v>
      </c>
      <c r="C402" s="131">
        <v>40394</v>
      </c>
      <c r="D402" s="132">
        <v>0.84513888888888899</v>
      </c>
      <c r="E402" s="133">
        <v>6.6999999999999966</v>
      </c>
      <c r="F402" s="134">
        <v>5.5555555554747116E-2</v>
      </c>
      <c r="G402" s="135">
        <v>29.063277624344803</v>
      </c>
      <c r="H402" s="123">
        <f t="shared" si="30"/>
        <v>29</v>
      </c>
      <c r="I402" s="136">
        <v>1.3333333333139308</v>
      </c>
      <c r="J402" s="136">
        <f t="shared" si="29"/>
        <v>5.0250000000731205</v>
      </c>
      <c r="K402" s="130" t="s">
        <v>2</v>
      </c>
      <c r="L402" s="161"/>
    </row>
    <row r="403" spans="1:12" x14ac:dyDescent="0.2">
      <c r="A403" s="42">
        <v>43652</v>
      </c>
      <c r="B403" s="43" t="s">
        <v>285</v>
      </c>
      <c r="C403" s="42">
        <v>43653</v>
      </c>
      <c r="D403" s="43" t="s">
        <v>118</v>
      </c>
      <c r="E403" s="44">
        <v>11.200000000000003</v>
      </c>
      <c r="F403" s="45">
        <v>0.16666666666424135</v>
      </c>
      <c r="G403" s="46">
        <v>29.022917770332231</v>
      </c>
      <c r="H403" s="123">
        <f t="shared" si="30"/>
        <v>29</v>
      </c>
      <c r="I403" s="48">
        <f>F403*24</f>
        <v>3.9999999999417923</v>
      </c>
      <c r="J403" s="48">
        <f t="shared" si="29"/>
        <v>2.8000000000407459</v>
      </c>
      <c r="K403" s="35" t="s">
        <v>5</v>
      </c>
      <c r="L403" s="161"/>
    </row>
    <row r="404" spans="1:12" x14ac:dyDescent="0.2">
      <c r="A404" s="42">
        <v>41447</v>
      </c>
      <c r="B404" s="43">
        <v>0.89930555555555547</v>
      </c>
      <c r="C404" s="42">
        <v>41447</v>
      </c>
      <c r="D404" s="43">
        <v>0.92361111111111116</v>
      </c>
      <c r="E404" s="44">
        <v>0.79999999999999993</v>
      </c>
      <c r="F404" s="45">
        <v>2.4305555554747116E-2</v>
      </c>
      <c r="G404" s="46">
        <v>29.02212900781355</v>
      </c>
      <c r="H404" s="123">
        <f t="shared" si="30"/>
        <v>29</v>
      </c>
      <c r="I404" s="48">
        <f>F404*24</f>
        <v>0.58333333331393078</v>
      </c>
      <c r="J404" s="48">
        <f t="shared" si="29"/>
        <v>1.3714285714741872</v>
      </c>
      <c r="K404" s="35" t="s">
        <v>5</v>
      </c>
      <c r="L404" s="161"/>
    </row>
    <row r="405" spans="1:12" x14ac:dyDescent="0.2">
      <c r="A405" s="131">
        <v>39660</v>
      </c>
      <c r="B405" s="132">
        <v>0.78541666666666676</v>
      </c>
      <c r="C405" s="131">
        <v>39661</v>
      </c>
      <c r="D405" s="132">
        <v>7.4305555555555555E-2</v>
      </c>
      <c r="E405" s="133">
        <v>15.099999999999966</v>
      </c>
      <c r="F405" s="134">
        <v>0.28888888889196096</v>
      </c>
      <c r="G405" s="135">
        <v>28.998823588292151</v>
      </c>
      <c r="H405" s="123">
        <f t="shared" si="30"/>
        <v>29</v>
      </c>
      <c r="I405" s="136">
        <v>6.933333333407063</v>
      </c>
      <c r="J405" s="136">
        <f t="shared" si="29"/>
        <v>2.1778846153614508</v>
      </c>
      <c r="K405" s="130" t="s">
        <v>2</v>
      </c>
      <c r="L405" s="161"/>
    </row>
    <row r="406" spans="1:12" x14ac:dyDescent="0.2">
      <c r="A406" s="42">
        <v>42594</v>
      </c>
      <c r="B406" s="43" t="s">
        <v>157</v>
      </c>
      <c r="C406" s="42">
        <v>42594</v>
      </c>
      <c r="D406" s="43" t="s">
        <v>179</v>
      </c>
      <c r="E406" s="44">
        <v>2.2000000000000002</v>
      </c>
      <c r="F406" s="45">
        <v>1.3888888890505768E-2</v>
      </c>
      <c r="G406" s="46">
        <v>28.978044139019172</v>
      </c>
      <c r="H406" s="123">
        <f t="shared" si="30"/>
        <v>29</v>
      </c>
      <c r="I406" s="48">
        <f>F406*24</f>
        <v>0.33333333337213844</v>
      </c>
      <c r="J406" s="48">
        <f t="shared" si="29"/>
        <v>6.5999999992316596</v>
      </c>
      <c r="K406" s="35" t="s">
        <v>5</v>
      </c>
      <c r="L406" s="161"/>
    </row>
    <row r="407" spans="1:12" x14ac:dyDescent="0.2">
      <c r="A407" s="1">
        <v>40384</v>
      </c>
      <c r="B407" s="2">
        <v>0.44930555555555557</v>
      </c>
      <c r="C407" s="1">
        <v>40384</v>
      </c>
      <c r="D407" s="2">
        <v>0.58263888888888882</v>
      </c>
      <c r="E407" s="3">
        <v>8.7999999999999972</v>
      </c>
      <c r="F407" s="4">
        <v>0.13333333333139308</v>
      </c>
      <c r="G407" s="17">
        <v>28.939045475499352</v>
      </c>
      <c r="H407" s="123">
        <f t="shared" si="30"/>
        <v>29</v>
      </c>
      <c r="I407" s="11">
        <v>3.1999999999534339</v>
      </c>
      <c r="J407" s="11">
        <f t="shared" si="29"/>
        <v>2.7500000000400169</v>
      </c>
      <c r="K407" s="35" t="s">
        <v>5</v>
      </c>
      <c r="L407" s="161"/>
    </row>
    <row r="408" spans="1:12" x14ac:dyDescent="0.2">
      <c r="A408" s="42">
        <v>43310</v>
      </c>
      <c r="B408" s="43" t="s">
        <v>83</v>
      </c>
      <c r="C408" s="42">
        <v>43310</v>
      </c>
      <c r="D408" s="43" t="s">
        <v>171</v>
      </c>
      <c r="E408" s="44">
        <v>4.3999999999999986</v>
      </c>
      <c r="F408" s="45">
        <v>2.7777777773735579E-2</v>
      </c>
      <c r="G408" s="46">
        <v>28.872881220339377</v>
      </c>
      <c r="H408" s="123">
        <f t="shared" si="30"/>
        <v>29</v>
      </c>
      <c r="I408" s="48">
        <f>F408*24</f>
        <v>0.6666666665696539</v>
      </c>
      <c r="J408" s="48">
        <f t="shared" si="29"/>
        <v>6.6000000009604243</v>
      </c>
      <c r="K408" s="35" t="s">
        <v>5</v>
      </c>
      <c r="L408" s="161"/>
    </row>
    <row r="409" spans="1:12" x14ac:dyDescent="0.2">
      <c r="A409" s="1">
        <v>40369</v>
      </c>
      <c r="B409" s="2">
        <v>0.26944444444444443</v>
      </c>
      <c r="C409" s="1">
        <v>40369</v>
      </c>
      <c r="D409" s="2">
        <v>0.68680555555555556</v>
      </c>
      <c r="E409" s="3">
        <v>11.899999999999979</v>
      </c>
      <c r="F409" s="4">
        <v>0.41736111111094942</v>
      </c>
      <c r="G409" s="17">
        <v>28.848207692136892</v>
      </c>
      <c r="H409" s="123">
        <f t="shared" si="30"/>
        <v>29</v>
      </c>
      <c r="I409" s="11">
        <v>10.016666666662786</v>
      </c>
      <c r="J409" s="11">
        <f t="shared" si="29"/>
        <v>1.1880199667225879</v>
      </c>
      <c r="K409" s="35" t="s">
        <v>5</v>
      </c>
      <c r="L409" s="161"/>
    </row>
    <row r="410" spans="1:12" x14ac:dyDescent="0.2">
      <c r="A410" s="42">
        <v>42911</v>
      </c>
      <c r="B410" s="43" t="s">
        <v>254</v>
      </c>
      <c r="C410" s="42">
        <v>42911</v>
      </c>
      <c r="D410" s="43" t="s">
        <v>171</v>
      </c>
      <c r="E410" s="44">
        <v>0.4</v>
      </c>
      <c r="F410" s="45">
        <v>1.0416666664241347E-2</v>
      </c>
      <c r="G410" s="46">
        <v>28.83012526226781</v>
      </c>
      <c r="H410" s="123">
        <f t="shared" si="30"/>
        <v>29</v>
      </c>
      <c r="I410" s="48">
        <f>F410*24</f>
        <v>0.24999999994179234</v>
      </c>
      <c r="J410" s="48">
        <f t="shared" si="29"/>
        <v>1.6000000003725292</v>
      </c>
      <c r="K410" s="35" t="s">
        <v>5</v>
      </c>
      <c r="L410" s="161"/>
    </row>
    <row r="411" spans="1:12" x14ac:dyDescent="0.2">
      <c r="A411" s="1">
        <v>39990</v>
      </c>
      <c r="B411" s="2">
        <v>0.82430555555555562</v>
      </c>
      <c r="C411" s="1">
        <v>39991</v>
      </c>
      <c r="D411" s="2">
        <v>0.10972222222222222</v>
      </c>
      <c r="E411" s="3">
        <v>23.000000000000068</v>
      </c>
      <c r="F411" s="4">
        <v>0.28541666666569654</v>
      </c>
      <c r="G411" s="17">
        <v>28.811999999999966</v>
      </c>
      <c r="H411" s="123">
        <f t="shared" si="30"/>
        <v>29</v>
      </c>
      <c r="I411" s="11">
        <v>6.8499999999767169</v>
      </c>
      <c r="J411" s="11">
        <f t="shared" si="29"/>
        <v>3.3576642335880647</v>
      </c>
      <c r="K411" s="35" t="s">
        <v>5</v>
      </c>
      <c r="L411" s="161"/>
    </row>
    <row r="412" spans="1:12" x14ac:dyDescent="0.2">
      <c r="A412" s="49">
        <v>41818</v>
      </c>
      <c r="B412" s="50" t="s">
        <v>11</v>
      </c>
      <c r="C412" s="49">
        <v>41818</v>
      </c>
      <c r="D412" s="50" t="s">
        <v>135</v>
      </c>
      <c r="E412" s="51">
        <v>1.6999999999999997</v>
      </c>
      <c r="F412" s="52">
        <v>2.0833333328482695E-2</v>
      </c>
      <c r="G412" s="51">
        <v>28.805215619817861</v>
      </c>
      <c r="H412" s="123">
        <f t="shared" si="30"/>
        <v>29</v>
      </c>
      <c r="I412" s="48">
        <f>F412*24</f>
        <v>0.49999999988358468</v>
      </c>
      <c r="J412" s="48">
        <f t="shared" si="29"/>
        <v>3.4000000007916236</v>
      </c>
      <c r="K412" s="35" t="s">
        <v>5</v>
      </c>
      <c r="L412" s="161"/>
    </row>
    <row r="413" spans="1:12" x14ac:dyDescent="0.2">
      <c r="A413" s="36">
        <v>41130</v>
      </c>
      <c r="B413" s="37" t="s">
        <v>94</v>
      </c>
      <c r="C413" s="36">
        <v>41130</v>
      </c>
      <c r="D413" s="37" t="s">
        <v>95</v>
      </c>
      <c r="E413" s="38">
        <v>3.9</v>
      </c>
      <c r="F413" s="39">
        <v>1.0416666664241347E-2</v>
      </c>
      <c r="G413" s="40">
        <v>28.755836542466632</v>
      </c>
      <c r="H413" s="123">
        <f t="shared" si="30"/>
        <v>29</v>
      </c>
      <c r="I413" s="41">
        <f>F413*24</f>
        <v>0.24999999994179234</v>
      </c>
      <c r="J413" s="41">
        <f t="shared" si="29"/>
        <v>15.600000003632157</v>
      </c>
      <c r="K413" s="35" t="s">
        <v>5</v>
      </c>
      <c r="L413" s="161"/>
    </row>
    <row r="414" spans="1:12" x14ac:dyDescent="0.2">
      <c r="A414" s="42">
        <v>41551</v>
      </c>
      <c r="B414" s="43">
        <v>0.18402777777777779</v>
      </c>
      <c r="C414" s="42">
        <v>41551</v>
      </c>
      <c r="D414" s="43">
        <v>0.4236111111111111</v>
      </c>
      <c r="E414" s="44">
        <v>4.8000000000000007</v>
      </c>
      <c r="F414" s="45">
        <v>0.23958333332848269</v>
      </c>
      <c r="G414" s="46">
        <v>28.733848903471237</v>
      </c>
      <c r="H414" s="123">
        <f t="shared" si="30"/>
        <v>29</v>
      </c>
      <c r="I414" s="48">
        <f>F414*24</f>
        <v>5.7499999998835847</v>
      </c>
      <c r="J414" s="48">
        <f t="shared" si="29"/>
        <v>0.83478260871255339</v>
      </c>
      <c r="K414" s="35" t="s">
        <v>5</v>
      </c>
      <c r="L414" s="161"/>
    </row>
    <row r="415" spans="1:12" x14ac:dyDescent="0.2">
      <c r="A415" s="1">
        <v>38952</v>
      </c>
      <c r="B415" s="2">
        <v>0.66041666666666665</v>
      </c>
      <c r="C415" s="1">
        <v>38952</v>
      </c>
      <c r="D415" s="2">
        <v>0.87777777777777777</v>
      </c>
      <c r="E415" s="5">
        <v>17.500000000000011</v>
      </c>
      <c r="F415" s="4">
        <v>0.21736111111385981</v>
      </c>
      <c r="G415" s="17">
        <v>28.644023243654228</v>
      </c>
      <c r="H415" s="123">
        <f t="shared" si="30"/>
        <v>29</v>
      </c>
      <c r="I415" s="11">
        <v>5.2166666667326353</v>
      </c>
      <c r="J415" s="11">
        <f t="shared" si="29"/>
        <v>3.3546325878170049</v>
      </c>
      <c r="K415" s="35" t="s">
        <v>5</v>
      </c>
      <c r="L415" s="161"/>
    </row>
    <row r="416" spans="1:12" x14ac:dyDescent="0.2">
      <c r="A416" s="42">
        <v>44100</v>
      </c>
      <c r="B416" s="43" t="s">
        <v>237</v>
      </c>
      <c r="C416" s="42">
        <v>44100</v>
      </c>
      <c r="D416" s="43" t="s">
        <v>45</v>
      </c>
      <c r="E416" s="44">
        <v>1.3000000000000003</v>
      </c>
      <c r="F416" s="45">
        <v>0.11111111110949423</v>
      </c>
      <c r="G416" s="46">
        <v>28.618464753800641</v>
      </c>
      <c r="H416" s="123">
        <f t="shared" si="30"/>
        <v>29</v>
      </c>
      <c r="I416" s="48">
        <f>F416*24</f>
        <v>2.6666666666278616</v>
      </c>
      <c r="J416" s="48">
        <f t="shared" si="29"/>
        <v>0.48750000000709415</v>
      </c>
      <c r="K416" s="35" t="s">
        <v>5</v>
      </c>
      <c r="L416" s="161"/>
    </row>
    <row r="417" spans="1:12" x14ac:dyDescent="0.2">
      <c r="A417" s="42">
        <v>42175</v>
      </c>
      <c r="B417" s="43" t="s">
        <v>205</v>
      </c>
      <c r="C417" s="42">
        <v>42175</v>
      </c>
      <c r="D417" s="43" t="s">
        <v>158</v>
      </c>
      <c r="E417" s="44">
        <v>1.5000000000000002</v>
      </c>
      <c r="F417" s="45">
        <v>2.7777777773735579E-2</v>
      </c>
      <c r="G417" s="46">
        <v>28.588809553555635</v>
      </c>
      <c r="H417" s="123">
        <f t="shared" si="30"/>
        <v>29</v>
      </c>
      <c r="I417" s="48">
        <f>F417*24</f>
        <v>0.6666666665696539</v>
      </c>
      <c r="J417" s="48">
        <f t="shared" si="29"/>
        <v>2.2500000003274185</v>
      </c>
      <c r="K417" s="35" t="s">
        <v>5</v>
      </c>
      <c r="L417" s="161"/>
    </row>
    <row r="418" spans="1:12" x14ac:dyDescent="0.2">
      <c r="A418" s="42">
        <v>42633</v>
      </c>
      <c r="B418" s="43" t="s">
        <v>180</v>
      </c>
      <c r="C418" s="42">
        <v>42633</v>
      </c>
      <c r="D418" s="43" t="s">
        <v>126</v>
      </c>
      <c r="E418" s="44">
        <v>13.299999999999974</v>
      </c>
      <c r="F418" s="45">
        <v>0.64583333332848269</v>
      </c>
      <c r="G418" s="46">
        <v>28.555155933345311</v>
      </c>
      <c r="H418" s="123">
        <f t="shared" si="30"/>
        <v>29</v>
      </c>
      <c r="I418" s="48">
        <f>F418*24</f>
        <v>15.499999999883585</v>
      </c>
      <c r="J418" s="48">
        <f t="shared" si="29"/>
        <v>0.85806451613547519</v>
      </c>
      <c r="K418" s="35" t="s">
        <v>5</v>
      </c>
      <c r="L418" s="161"/>
    </row>
    <row r="419" spans="1:12" x14ac:dyDescent="0.2">
      <c r="A419" s="42">
        <v>42938</v>
      </c>
      <c r="B419" s="43" t="s">
        <v>213</v>
      </c>
      <c r="C419" s="42">
        <v>42938</v>
      </c>
      <c r="D419" s="43" t="s">
        <v>210</v>
      </c>
      <c r="E419" s="44">
        <v>0.60000000000000009</v>
      </c>
      <c r="F419" s="45">
        <v>1.0416666664241347E-2</v>
      </c>
      <c r="G419" s="46">
        <v>28.545229440155829</v>
      </c>
      <c r="H419" s="123">
        <f t="shared" si="30"/>
        <v>29</v>
      </c>
      <c r="I419" s="48">
        <f>F419*24</f>
        <v>0.24999999994179234</v>
      </c>
      <c r="J419" s="48">
        <f t="shared" si="29"/>
        <v>2.4000000005587938</v>
      </c>
      <c r="K419" s="35" t="s">
        <v>5</v>
      </c>
      <c r="L419" s="161"/>
    </row>
    <row r="420" spans="1:12" x14ac:dyDescent="0.2">
      <c r="A420" s="1">
        <v>40037</v>
      </c>
      <c r="B420" s="2">
        <v>0.59444444444444444</v>
      </c>
      <c r="C420" s="1">
        <v>40037</v>
      </c>
      <c r="D420" s="2">
        <v>0.62916666666666665</v>
      </c>
      <c r="E420" s="3">
        <v>2.7000000000000011</v>
      </c>
      <c r="F420" s="4">
        <v>3.4722222218988463E-2</v>
      </c>
      <c r="G420" s="17">
        <v>28.530911972532074</v>
      </c>
      <c r="H420" s="123">
        <f t="shared" si="30"/>
        <v>29</v>
      </c>
      <c r="I420" s="11">
        <v>0.83333333325572312</v>
      </c>
      <c r="J420" s="11">
        <f t="shared" si="29"/>
        <v>3.2400000003017499</v>
      </c>
      <c r="K420" s="35" t="s">
        <v>5</v>
      </c>
      <c r="L420" s="161"/>
    </row>
    <row r="421" spans="1:12" x14ac:dyDescent="0.2">
      <c r="A421" s="42">
        <v>42604</v>
      </c>
      <c r="B421" s="43" t="s">
        <v>255</v>
      </c>
      <c r="C421" s="42">
        <v>42604</v>
      </c>
      <c r="D421" s="43" t="s">
        <v>256</v>
      </c>
      <c r="E421" s="44">
        <v>3.4999999999999996</v>
      </c>
      <c r="F421" s="45">
        <v>6.25E-2</v>
      </c>
      <c r="G421" s="46">
        <v>28.504789201822238</v>
      </c>
      <c r="H421" s="123">
        <f t="shared" si="30"/>
        <v>29</v>
      </c>
      <c r="I421" s="48">
        <f>F421*24</f>
        <v>1.5</v>
      </c>
      <c r="J421" s="48">
        <f t="shared" si="29"/>
        <v>2.333333333333333</v>
      </c>
      <c r="K421" s="35" t="s">
        <v>5</v>
      </c>
      <c r="L421" s="161"/>
    </row>
    <row r="422" spans="1:12" x14ac:dyDescent="0.2">
      <c r="A422" s="36">
        <v>41081</v>
      </c>
      <c r="B422" s="37" t="s">
        <v>20</v>
      </c>
      <c r="C422" s="36">
        <v>41082</v>
      </c>
      <c r="D422" s="37" t="s">
        <v>21</v>
      </c>
      <c r="E422" s="38">
        <v>73.999999999999957</v>
      </c>
      <c r="F422" s="39">
        <v>0.66666666666424135</v>
      </c>
      <c r="G422" s="40">
        <v>28.430562265861266</v>
      </c>
      <c r="H422" s="123">
        <f t="shared" si="30"/>
        <v>28</v>
      </c>
      <c r="I422" s="41">
        <f>F422*24</f>
        <v>15.999999999941792</v>
      </c>
      <c r="J422" s="41">
        <f t="shared" si="29"/>
        <v>4.625000000016823</v>
      </c>
      <c r="K422" s="35" t="s">
        <v>5</v>
      </c>
      <c r="L422" s="161"/>
    </row>
    <row r="423" spans="1:12" x14ac:dyDescent="0.2">
      <c r="A423" s="1">
        <v>40396</v>
      </c>
      <c r="B423" s="2">
        <v>0.71319444444444446</v>
      </c>
      <c r="C423" s="1">
        <v>40396</v>
      </c>
      <c r="D423" s="2">
        <v>0.71875</v>
      </c>
      <c r="E423" s="3">
        <v>0.90000000000000013</v>
      </c>
      <c r="F423" s="4">
        <v>5.5555555591126904E-3</v>
      </c>
      <c r="G423" s="17">
        <v>28.39150036295614</v>
      </c>
      <c r="H423" s="123">
        <f t="shared" si="30"/>
        <v>28</v>
      </c>
      <c r="I423" s="11">
        <v>0.13333333341870457</v>
      </c>
      <c r="J423" s="11">
        <f t="shared" si="29"/>
        <v>6.7499999956780821</v>
      </c>
      <c r="K423" s="35" t="s">
        <v>5</v>
      </c>
      <c r="L423" s="161"/>
    </row>
    <row r="424" spans="1:12" x14ac:dyDescent="0.2">
      <c r="A424" s="42">
        <v>42902</v>
      </c>
      <c r="B424" s="43" t="s">
        <v>160</v>
      </c>
      <c r="C424" s="42">
        <v>42902</v>
      </c>
      <c r="D424" s="43" t="s">
        <v>262</v>
      </c>
      <c r="E424" s="44">
        <v>1.4000000000000004</v>
      </c>
      <c r="F424" s="45">
        <v>4.8611111109494232E-2</v>
      </c>
      <c r="G424" s="46">
        <v>28.385952590978825</v>
      </c>
      <c r="H424" s="123">
        <f t="shared" si="30"/>
        <v>28</v>
      </c>
      <c r="I424" s="48">
        <f t="shared" ref="I424:I433" si="32">F424*24</f>
        <v>1.1666666666278616</v>
      </c>
      <c r="J424" s="48">
        <f t="shared" si="29"/>
        <v>1.200000000039914</v>
      </c>
      <c r="K424" s="35" t="s">
        <v>5</v>
      </c>
      <c r="L424" s="161"/>
    </row>
    <row r="425" spans="1:12" x14ac:dyDescent="0.2">
      <c r="A425" s="42">
        <v>43262</v>
      </c>
      <c r="B425" s="43" t="s">
        <v>92</v>
      </c>
      <c r="C425" s="42">
        <v>43262</v>
      </c>
      <c r="D425" s="43" t="s">
        <v>17</v>
      </c>
      <c r="E425" s="44">
        <v>2.600000000000001</v>
      </c>
      <c r="F425" s="45">
        <v>0.21180555555474712</v>
      </c>
      <c r="G425" s="46">
        <v>28.370431645121663</v>
      </c>
      <c r="H425" s="123">
        <f t="shared" si="30"/>
        <v>28</v>
      </c>
      <c r="I425" s="48">
        <f t="shared" si="32"/>
        <v>5.0833333333139308</v>
      </c>
      <c r="J425" s="48">
        <f t="shared" si="29"/>
        <v>0.51147540983801798</v>
      </c>
      <c r="K425" s="35" t="s">
        <v>5</v>
      </c>
      <c r="L425" s="161"/>
    </row>
    <row r="426" spans="1:12" x14ac:dyDescent="0.2">
      <c r="A426" s="42">
        <v>42596</v>
      </c>
      <c r="B426" s="43" t="s">
        <v>73</v>
      </c>
      <c r="C426" s="42">
        <v>42596</v>
      </c>
      <c r="D426" s="43" t="s">
        <v>80</v>
      </c>
      <c r="E426" s="44">
        <v>10.6</v>
      </c>
      <c r="F426" s="45">
        <v>3.8194444445252884E-2</v>
      </c>
      <c r="G426" s="46">
        <v>28.353585812775048</v>
      </c>
      <c r="H426" s="123">
        <f t="shared" si="30"/>
        <v>28</v>
      </c>
      <c r="I426" s="48">
        <f t="shared" si="32"/>
        <v>0.91666666668606922</v>
      </c>
      <c r="J426" s="48">
        <f t="shared" si="29"/>
        <v>11.563636363391602</v>
      </c>
      <c r="K426" s="35" t="s">
        <v>5</v>
      </c>
      <c r="L426" s="161"/>
    </row>
    <row r="427" spans="1:12" x14ac:dyDescent="0.2">
      <c r="A427" s="137">
        <v>41813</v>
      </c>
      <c r="B427" s="138" t="s">
        <v>134</v>
      </c>
      <c r="C427" s="137">
        <v>41814</v>
      </c>
      <c r="D427" s="138" t="s">
        <v>31</v>
      </c>
      <c r="E427" s="139">
        <v>31.000000000000004</v>
      </c>
      <c r="F427" s="140">
        <v>0.32638888889050577</v>
      </c>
      <c r="G427" s="139">
        <v>28.324261442904255</v>
      </c>
      <c r="H427" s="123">
        <f t="shared" si="30"/>
        <v>28</v>
      </c>
      <c r="I427" s="129">
        <f t="shared" si="32"/>
        <v>7.8333333333721384</v>
      </c>
      <c r="J427" s="129">
        <f t="shared" si="29"/>
        <v>3.9574468084910341</v>
      </c>
      <c r="K427" s="130" t="s">
        <v>2</v>
      </c>
      <c r="L427" s="161"/>
    </row>
    <row r="428" spans="1:12" x14ac:dyDescent="0.2">
      <c r="A428" s="42">
        <v>42255</v>
      </c>
      <c r="B428" s="43" t="s">
        <v>38</v>
      </c>
      <c r="C428" s="42">
        <v>42255</v>
      </c>
      <c r="D428" s="43" t="s">
        <v>228</v>
      </c>
      <c r="E428" s="44">
        <v>4.8999999999999977</v>
      </c>
      <c r="F428" s="45">
        <v>0.17013888889050577</v>
      </c>
      <c r="G428" s="46">
        <v>28.319480741985988</v>
      </c>
      <c r="H428" s="123">
        <f t="shared" si="30"/>
        <v>28</v>
      </c>
      <c r="I428" s="48">
        <f t="shared" si="32"/>
        <v>4.0833333333721384</v>
      </c>
      <c r="J428" s="48">
        <f t="shared" si="29"/>
        <v>1.1999999999885955</v>
      </c>
      <c r="K428" s="35" t="s">
        <v>5</v>
      </c>
      <c r="L428" s="161"/>
    </row>
    <row r="429" spans="1:12" x14ac:dyDescent="0.2">
      <c r="A429" s="42">
        <v>43311</v>
      </c>
      <c r="B429" s="43" t="s">
        <v>123</v>
      </c>
      <c r="C429" s="42">
        <v>43312</v>
      </c>
      <c r="D429" s="43" t="s">
        <v>51</v>
      </c>
      <c r="E429" s="44">
        <v>3.700000000000002</v>
      </c>
      <c r="F429" s="45">
        <v>0.17013888889050577</v>
      </c>
      <c r="G429" s="46">
        <v>28.237605316367322</v>
      </c>
      <c r="H429" s="123">
        <f t="shared" si="30"/>
        <v>28</v>
      </c>
      <c r="I429" s="48">
        <f t="shared" si="32"/>
        <v>4.0833333333721384</v>
      </c>
      <c r="J429" s="48">
        <f t="shared" si="29"/>
        <v>0.90612244897098115</v>
      </c>
      <c r="K429" s="35" t="s">
        <v>5</v>
      </c>
      <c r="L429" s="161"/>
    </row>
    <row r="430" spans="1:12" x14ac:dyDescent="0.2">
      <c r="A430" s="42">
        <v>41448</v>
      </c>
      <c r="B430" s="43">
        <v>0.19444444444444445</v>
      </c>
      <c r="C430" s="42">
        <v>41448</v>
      </c>
      <c r="D430" s="43">
        <v>0.20138888888888887</v>
      </c>
      <c r="E430" s="44">
        <v>1.4000000000000001</v>
      </c>
      <c r="F430" s="45">
        <v>6.9444444452528842E-3</v>
      </c>
      <c r="G430" s="46">
        <v>28.161998605287422</v>
      </c>
      <c r="H430" s="123">
        <f t="shared" si="30"/>
        <v>28</v>
      </c>
      <c r="I430" s="48">
        <f t="shared" si="32"/>
        <v>0.16666666668606922</v>
      </c>
      <c r="J430" s="48">
        <f t="shared" si="29"/>
        <v>8.3999999990221124</v>
      </c>
      <c r="K430" s="35" t="s">
        <v>5</v>
      </c>
      <c r="L430" s="161"/>
    </row>
    <row r="431" spans="1:12" x14ac:dyDescent="0.2">
      <c r="A431" s="42">
        <v>43974</v>
      </c>
      <c r="B431" s="43" t="s">
        <v>28</v>
      </c>
      <c r="C431" s="42">
        <v>43974</v>
      </c>
      <c r="D431" s="43" t="s">
        <v>238</v>
      </c>
      <c r="E431" s="44">
        <v>2.2000000000000006</v>
      </c>
      <c r="F431" s="45">
        <v>0.15625</v>
      </c>
      <c r="G431" s="46">
        <v>28.141937319788521</v>
      </c>
      <c r="H431" s="123">
        <f t="shared" si="30"/>
        <v>28</v>
      </c>
      <c r="I431" s="48">
        <f t="shared" si="32"/>
        <v>3.75</v>
      </c>
      <c r="J431" s="48">
        <f t="shared" si="29"/>
        <v>0.58666666666666678</v>
      </c>
      <c r="K431" s="35" t="s">
        <v>5</v>
      </c>
      <c r="L431" s="161"/>
    </row>
    <row r="432" spans="1:12" x14ac:dyDescent="0.2">
      <c r="A432" s="36">
        <v>41130</v>
      </c>
      <c r="B432" s="37" t="s">
        <v>91</v>
      </c>
      <c r="C432" s="36">
        <v>41130</v>
      </c>
      <c r="D432" s="37" t="s">
        <v>92</v>
      </c>
      <c r="E432" s="38">
        <v>0.4</v>
      </c>
      <c r="F432" s="39">
        <v>6.9444444452528842E-3</v>
      </c>
      <c r="G432" s="40">
        <v>28.122583891959451</v>
      </c>
      <c r="H432" s="123">
        <f t="shared" si="30"/>
        <v>28</v>
      </c>
      <c r="I432" s="41">
        <f t="shared" si="32"/>
        <v>0.16666666668606922</v>
      </c>
      <c r="J432" s="41">
        <f t="shared" si="29"/>
        <v>2.3999999997206034</v>
      </c>
      <c r="K432" s="35" t="s">
        <v>5</v>
      </c>
      <c r="L432" s="161"/>
    </row>
    <row r="433" spans="1:12" x14ac:dyDescent="0.2">
      <c r="A433" s="42">
        <v>43710</v>
      </c>
      <c r="B433" s="43" t="s">
        <v>118</v>
      </c>
      <c r="C433" s="42">
        <v>43710</v>
      </c>
      <c r="D433" s="43" t="s">
        <v>271</v>
      </c>
      <c r="E433" s="44">
        <v>0.79999999999999993</v>
      </c>
      <c r="F433" s="45">
        <v>4.5138888890505768E-2</v>
      </c>
      <c r="G433" s="46">
        <v>28.08387491465038</v>
      </c>
      <c r="H433" s="123">
        <f t="shared" si="30"/>
        <v>28</v>
      </c>
      <c r="I433" s="48">
        <f t="shared" si="32"/>
        <v>1.0833333333721384</v>
      </c>
      <c r="J433" s="48">
        <f t="shared" si="29"/>
        <v>0.73846153843508666</v>
      </c>
      <c r="K433" s="35" t="s">
        <v>5</v>
      </c>
      <c r="L433" s="161"/>
    </row>
    <row r="434" spans="1:12" x14ac:dyDescent="0.2">
      <c r="A434" s="1">
        <v>39243</v>
      </c>
      <c r="B434" s="2">
        <v>0.60347222222222219</v>
      </c>
      <c r="C434" s="1">
        <v>39243</v>
      </c>
      <c r="D434" s="2">
        <v>0.62638888888888888</v>
      </c>
      <c r="E434" s="5">
        <v>0.7</v>
      </c>
      <c r="F434" s="4">
        <v>2.2916666661330964E-2</v>
      </c>
      <c r="G434" s="17">
        <v>28.028053780001073</v>
      </c>
      <c r="H434" s="123">
        <f t="shared" si="30"/>
        <v>28</v>
      </c>
      <c r="I434" s="11">
        <v>0.54999999987194315</v>
      </c>
      <c r="J434" s="11">
        <f t="shared" si="29"/>
        <v>1.2727272730236026</v>
      </c>
      <c r="K434" s="35" t="s">
        <v>5</v>
      </c>
      <c r="L434" s="161"/>
    </row>
    <row r="435" spans="1:12" x14ac:dyDescent="0.2">
      <c r="A435" s="1">
        <v>40038</v>
      </c>
      <c r="B435" s="2">
        <v>0.21944444444444444</v>
      </c>
      <c r="C435" s="1">
        <v>40038</v>
      </c>
      <c r="D435" s="2">
        <v>0.5395833333333333</v>
      </c>
      <c r="E435" s="3">
        <v>4.6999999999999993</v>
      </c>
      <c r="F435" s="4">
        <v>0.320138888884685</v>
      </c>
      <c r="G435" s="17">
        <v>28.023600794411578</v>
      </c>
      <c r="H435" s="123">
        <f t="shared" si="30"/>
        <v>28</v>
      </c>
      <c r="I435" s="11">
        <v>7.6833333332324401</v>
      </c>
      <c r="J435" s="11">
        <f t="shared" si="29"/>
        <v>0.61171366595163346</v>
      </c>
      <c r="K435" s="35" t="s">
        <v>5</v>
      </c>
      <c r="L435" s="161"/>
    </row>
    <row r="436" spans="1:12" x14ac:dyDescent="0.2">
      <c r="A436" s="42">
        <v>43262</v>
      </c>
      <c r="B436" s="43" t="s">
        <v>276</v>
      </c>
      <c r="C436" s="42">
        <v>43262</v>
      </c>
      <c r="D436" s="43" t="s">
        <v>14</v>
      </c>
      <c r="E436" s="44">
        <v>2.2000000000000002</v>
      </c>
      <c r="F436" s="45">
        <v>4.8611111109494232E-2</v>
      </c>
      <c r="G436" s="46">
        <v>27.980484664275124</v>
      </c>
      <c r="H436" s="123">
        <f t="shared" si="30"/>
        <v>28</v>
      </c>
      <c r="I436" s="48">
        <f t="shared" ref="I436:I442" si="33">F436*24</f>
        <v>1.1666666666278616</v>
      </c>
      <c r="J436" s="48">
        <f t="shared" si="29"/>
        <v>1.8857142857770075</v>
      </c>
      <c r="K436" s="35" t="s">
        <v>5</v>
      </c>
      <c r="L436" s="161"/>
    </row>
    <row r="437" spans="1:12" x14ac:dyDescent="0.2">
      <c r="A437" s="42">
        <v>42555</v>
      </c>
      <c r="B437" s="43" t="s">
        <v>24</v>
      </c>
      <c r="C437" s="42">
        <v>42555</v>
      </c>
      <c r="D437" s="43" t="s">
        <v>127</v>
      </c>
      <c r="E437" s="44">
        <v>0.2</v>
      </c>
      <c r="F437" s="45">
        <v>6.9444444452528842E-3</v>
      </c>
      <c r="G437" s="46">
        <v>27.974616352973808</v>
      </c>
      <c r="H437" s="123">
        <f t="shared" si="30"/>
        <v>28</v>
      </c>
      <c r="I437" s="48">
        <f t="shared" si="33"/>
        <v>0.16666666668606922</v>
      </c>
      <c r="J437" s="48">
        <f t="shared" si="29"/>
        <v>1.1999999998603017</v>
      </c>
      <c r="K437" s="35" t="s">
        <v>5</v>
      </c>
      <c r="L437" s="161"/>
    </row>
    <row r="438" spans="1:12" x14ac:dyDescent="0.2">
      <c r="A438" s="42">
        <v>42981</v>
      </c>
      <c r="B438" s="43" t="s">
        <v>201</v>
      </c>
      <c r="C438" s="42">
        <v>42981</v>
      </c>
      <c r="D438" s="43" t="s">
        <v>45</v>
      </c>
      <c r="E438" s="44">
        <v>2.9000000000000004</v>
      </c>
      <c r="F438" s="45">
        <v>3.125E-2</v>
      </c>
      <c r="G438" s="46">
        <v>27.935961867270915</v>
      </c>
      <c r="H438" s="123">
        <f t="shared" si="30"/>
        <v>28</v>
      </c>
      <c r="I438" s="48">
        <f t="shared" si="33"/>
        <v>0.75</v>
      </c>
      <c r="J438" s="48">
        <f t="shared" si="29"/>
        <v>3.8666666666666671</v>
      </c>
      <c r="K438" s="35" t="s">
        <v>5</v>
      </c>
      <c r="L438" s="161"/>
    </row>
    <row r="439" spans="1:12" x14ac:dyDescent="0.2">
      <c r="A439" s="42">
        <v>43262</v>
      </c>
      <c r="B439" s="43" t="s">
        <v>129</v>
      </c>
      <c r="C439" s="42">
        <v>43262</v>
      </c>
      <c r="D439" s="43" t="s">
        <v>152</v>
      </c>
      <c r="E439" s="44">
        <v>0.5</v>
      </c>
      <c r="F439" s="45">
        <v>8.6805555554747116E-2</v>
      </c>
      <c r="G439" s="46">
        <v>27.911058683329941</v>
      </c>
      <c r="H439" s="123">
        <f t="shared" si="30"/>
        <v>28</v>
      </c>
      <c r="I439" s="48">
        <f t="shared" si="33"/>
        <v>2.0833333333139308</v>
      </c>
      <c r="J439" s="48">
        <f t="shared" si="29"/>
        <v>0.24000000000223518</v>
      </c>
      <c r="K439" s="35" t="s">
        <v>5</v>
      </c>
      <c r="L439" s="161"/>
    </row>
    <row r="440" spans="1:12" x14ac:dyDescent="0.2">
      <c r="A440" s="49">
        <v>41818</v>
      </c>
      <c r="B440" s="50" t="s">
        <v>136</v>
      </c>
      <c r="C440" s="49">
        <v>41818</v>
      </c>
      <c r="D440" s="50" t="s">
        <v>71</v>
      </c>
      <c r="E440" s="51">
        <v>8.1999999999999957</v>
      </c>
      <c r="F440" s="52">
        <v>0.23263888889050577</v>
      </c>
      <c r="G440" s="51">
        <v>27.874707499206661</v>
      </c>
      <c r="H440" s="123">
        <f t="shared" si="30"/>
        <v>28</v>
      </c>
      <c r="I440" s="48">
        <f t="shared" si="33"/>
        <v>5.5833333333721384</v>
      </c>
      <c r="J440" s="48">
        <f t="shared" si="29"/>
        <v>1.4686567164077022</v>
      </c>
      <c r="K440" s="35" t="s">
        <v>5</v>
      </c>
      <c r="L440" s="161"/>
    </row>
    <row r="441" spans="1:12" x14ac:dyDescent="0.2">
      <c r="A441" s="42">
        <v>43710</v>
      </c>
      <c r="B441" s="43" t="s">
        <v>146</v>
      </c>
      <c r="C441" s="42">
        <v>43710</v>
      </c>
      <c r="D441" s="43" t="s">
        <v>163</v>
      </c>
      <c r="E441" s="44">
        <v>1.0999999999999999</v>
      </c>
      <c r="F441" s="45">
        <v>4.1666666664241347E-2</v>
      </c>
      <c r="G441" s="46">
        <v>27.859494342509002</v>
      </c>
      <c r="H441" s="123">
        <f t="shared" si="30"/>
        <v>28</v>
      </c>
      <c r="I441" s="48">
        <f t="shared" si="33"/>
        <v>0.99999999994179234</v>
      </c>
      <c r="J441" s="48">
        <f t="shared" si="29"/>
        <v>1.1000000000640282</v>
      </c>
      <c r="K441" s="35" t="s">
        <v>5</v>
      </c>
      <c r="L441" s="161"/>
    </row>
    <row r="442" spans="1:12" x14ac:dyDescent="0.2">
      <c r="A442" s="49">
        <v>41858</v>
      </c>
      <c r="B442" s="50" t="s">
        <v>86</v>
      </c>
      <c r="C442" s="49">
        <v>41859</v>
      </c>
      <c r="D442" s="50" t="s">
        <v>10</v>
      </c>
      <c r="E442" s="51">
        <v>1.4</v>
      </c>
      <c r="F442" s="52">
        <v>1.3888888890505768E-2</v>
      </c>
      <c r="G442" s="51">
        <v>27.811782821418788</v>
      </c>
      <c r="H442" s="123">
        <f t="shared" si="30"/>
        <v>28</v>
      </c>
      <c r="I442" s="48">
        <f t="shared" si="33"/>
        <v>0.33333333337213844</v>
      </c>
      <c r="J442" s="48">
        <f t="shared" si="29"/>
        <v>4.1999999995110553</v>
      </c>
      <c r="K442" s="35" t="s">
        <v>5</v>
      </c>
      <c r="L442" s="161"/>
    </row>
    <row r="443" spans="1:12" x14ac:dyDescent="0.2">
      <c r="A443" s="1">
        <v>40450</v>
      </c>
      <c r="B443" s="2">
        <v>0.67083333333333339</v>
      </c>
      <c r="C443" s="1">
        <v>40450</v>
      </c>
      <c r="D443" s="2">
        <v>0.69444444444444453</v>
      </c>
      <c r="E443" s="3">
        <v>0.89999999999999991</v>
      </c>
      <c r="F443" s="4">
        <v>2.3611111115314998E-2</v>
      </c>
      <c r="G443" s="17">
        <v>27.796338551035166</v>
      </c>
      <c r="H443" s="123">
        <f t="shared" si="30"/>
        <v>28</v>
      </c>
      <c r="I443" s="11">
        <v>0.56666666676755995</v>
      </c>
      <c r="J443" s="11">
        <f t="shared" si="29"/>
        <v>1.5882352938348665</v>
      </c>
      <c r="K443" s="35" t="s">
        <v>5</v>
      </c>
      <c r="L443" s="161"/>
    </row>
    <row r="444" spans="1:12" x14ac:dyDescent="0.2">
      <c r="A444" s="1">
        <v>40037</v>
      </c>
      <c r="B444" s="2">
        <v>0.3430555555555555</v>
      </c>
      <c r="C444" s="1">
        <v>40037</v>
      </c>
      <c r="D444" s="2">
        <v>0.40347222222222223</v>
      </c>
      <c r="E444" s="3">
        <v>0.2</v>
      </c>
      <c r="F444" s="4">
        <v>6.0416666667151731E-2</v>
      </c>
      <c r="G444" s="17">
        <v>27.776842281449582</v>
      </c>
      <c r="H444" s="123">
        <f t="shared" si="30"/>
        <v>28</v>
      </c>
      <c r="I444" s="11">
        <v>1.4500000000116415</v>
      </c>
      <c r="J444" s="11">
        <f t="shared" si="29"/>
        <v>0.13793103448165123</v>
      </c>
      <c r="K444" s="35" t="s">
        <v>5</v>
      </c>
      <c r="L444" s="161"/>
    </row>
    <row r="445" spans="1:12" x14ac:dyDescent="0.2">
      <c r="A445" s="42">
        <v>43652</v>
      </c>
      <c r="B445" s="43" t="s">
        <v>281</v>
      </c>
      <c r="C445" s="42">
        <v>43652</v>
      </c>
      <c r="D445" s="43" t="s">
        <v>178</v>
      </c>
      <c r="E445" s="44">
        <v>3.7000000000000015</v>
      </c>
      <c r="F445" s="45">
        <v>0.19791666667151731</v>
      </c>
      <c r="G445" s="46">
        <v>27.616441188506389</v>
      </c>
      <c r="H445" s="123">
        <f t="shared" si="30"/>
        <v>28</v>
      </c>
      <c r="I445" s="48">
        <f>F445*24</f>
        <v>4.7500000001164153</v>
      </c>
      <c r="J445" s="48">
        <f t="shared" si="29"/>
        <v>0.7789473684019621</v>
      </c>
      <c r="K445" s="35" t="s">
        <v>5</v>
      </c>
      <c r="L445" s="161"/>
    </row>
    <row r="446" spans="1:12" x14ac:dyDescent="0.2">
      <c r="A446" s="42">
        <v>44059</v>
      </c>
      <c r="B446" s="43" t="s">
        <v>155</v>
      </c>
      <c r="C446" s="42">
        <v>44059</v>
      </c>
      <c r="D446" s="43" t="s">
        <v>183</v>
      </c>
      <c r="E446" s="44">
        <v>3.3000000000000003</v>
      </c>
      <c r="F446" s="45">
        <v>2.4305555554747116E-2</v>
      </c>
      <c r="G446" s="46">
        <v>27.53615939598571</v>
      </c>
      <c r="H446" s="123">
        <f t="shared" si="30"/>
        <v>28</v>
      </c>
      <c r="I446" s="48">
        <f>F446*24</f>
        <v>0.58333333331393078</v>
      </c>
      <c r="J446" s="48">
        <f t="shared" si="29"/>
        <v>5.6571428573310225</v>
      </c>
      <c r="K446" s="35" t="s">
        <v>5</v>
      </c>
      <c r="L446" s="161"/>
    </row>
    <row r="447" spans="1:12" x14ac:dyDescent="0.2">
      <c r="A447" s="42">
        <v>43654</v>
      </c>
      <c r="B447" s="43" t="s">
        <v>123</v>
      </c>
      <c r="C447" s="42">
        <v>43655</v>
      </c>
      <c r="D447" s="43" t="s">
        <v>269</v>
      </c>
      <c r="E447" s="44">
        <v>25.700000000000017</v>
      </c>
      <c r="F447" s="45">
        <v>0.23263888889050577</v>
      </c>
      <c r="G447" s="46">
        <v>27.499904637291859</v>
      </c>
      <c r="H447" s="123">
        <f t="shared" si="30"/>
        <v>27</v>
      </c>
      <c r="I447" s="48">
        <f>F447*24</f>
        <v>5.5833333333721384</v>
      </c>
      <c r="J447" s="48">
        <f t="shared" si="29"/>
        <v>4.6029850745948773</v>
      </c>
      <c r="K447" s="35" t="s">
        <v>5</v>
      </c>
      <c r="L447" s="161"/>
    </row>
    <row r="448" spans="1:12" x14ac:dyDescent="0.2">
      <c r="A448" s="1">
        <v>39990</v>
      </c>
      <c r="B448" s="2">
        <v>0.59930555555555554</v>
      </c>
      <c r="C448" s="1">
        <v>39990</v>
      </c>
      <c r="D448" s="2">
        <v>0.60625000000000007</v>
      </c>
      <c r="E448" s="3">
        <v>0.79999999999999993</v>
      </c>
      <c r="F448" s="4">
        <v>6.9444444379769266E-3</v>
      </c>
      <c r="G448" s="17">
        <v>27.467999999999968</v>
      </c>
      <c r="H448" s="123">
        <f t="shared" si="30"/>
        <v>27</v>
      </c>
      <c r="I448" s="11">
        <v>0.16666666651144624</v>
      </c>
      <c r="J448" s="11">
        <f t="shared" si="29"/>
        <v>4.8000000044703484</v>
      </c>
      <c r="K448" s="35" t="s">
        <v>5</v>
      </c>
      <c r="L448" s="161"/>
    </row>
    <row r="449" spans="1:12" x14ac:dyDescent="0.2">
      <c r="A449" s="42">
        <v>42604</v>
      </c>
      <c r="B449" s="43" t="s">
        <v>163</v>
      </c>
      <c r="C449" s="42">
        <v>42604</v>
      </c>
      <c r="D449" s="43" t="s">
        <v>26</v>
      </c>
      <c r="E449" s="44">
        <v>3.2</v>
      </c>
      <c r="F449" s="45">
        <v>1.0416666671517305E-2</v>
      </c>
      <c r="G449" s="46">
        <v>27.403093276380162</v>
      </c>
      <c r="H449" s="123">
        <f t="shared" si="30"/>
        <v>27</v>
      </c>
      <c r="I449" s="48">
        <f>F449*24</f>
        <v>0.25000000011641532</v>
      </c>
      <c r="J449" s="48">
        <f t="shared" si="29"/>
        <v>12.799999994039537</v>
      </c>
      <c r="K449" s="35" t="s">
        <v>5</v>
      </c>
      <c r="L449" s="161"/>
    </row>
    <row r="450" spans="1:12" x14ac:dyDescent="0.2">
      <c r="A450" s="42">
        <v>43310</v>
      </c>
      <c r="B450" s="43" t="s">
        <v>189</v>
      </c>
      <c r="C450" s="42">
        <v>43310</v>
      </c>
      <c r="D450" s="43" t="s">
        <v>48</v>
      </c>
      <c r="E450" s="44">
        <v>3.7</v>
      </c>
      <c r="F450" s="45">
        <v>4.1666666664241347E-2</v>
      </c>
      <c r="G450" s="46">
        <v>27.401581416884689</v>
      </c>
      <c r="H450" s="123">
        <f t="shared" si="30"/>
        <v>27</v>
      </c>
      <c r="I450" s="48">
        <f>F450*24</f>
        <v>0.99999999994179234</v>
      </c>
      <c r="J450" s="48">
        <f t="shared" ref="J450:J513" si="34">E450/I450</f>
        <v>3.7000000002153683</v>
      </c>
      <c r="K450" s="35" t="s">
        <v>5</v>
      </c>
      <c r="L450" s="161"/>
    </row>
    <row r="451" spans="1:12" x14ac:dyDescent="0.2">
      <c r="A451" s="42">
        <v>43711</v>
      </c>
      <c r="B451" s="43" t="s">
        <v>11</v>
      </c>
      <c r="C451" s="42">
        <v>43711</v>
      </c>
      <c r="D451" s="43" t="s">
        <v>91</v>
      </c>
      <c r="E451" s="44">
        <v>8.6999999999999975</v>
      </c>
      <c r="F451" s="45">
        <v>0.12152777777373558</v>
      </c>
      <c r="G451" s="46">
        <v>27.394855332333552</v>
      </c>
      <c r="H451" s="123">
        <f t="shared" ref="H451:H514" si="35">ROUND(G451,0)</f>
        <v>27</v>
      </c>
      <c r="I451" s="48">
        <f>F451*24</f>
        <v>2.9166666665696539</v>
      </c>
      <c r="J451" s="48">
        <f t="shared" si="34"/>
        <v>2.9828571429563562</v>
      </c>
      <c r="K451" s="35" t="s">
        <v>5</v>
      </c>
      <c r="L451" s="161"/>
    </row>
    <row r="452" spans="1:12" x14ac:dyDescent="0.2">
      <c r="A452" s="1">
        <v>39302</v>
      </c>
      <c r="B452" s="2">
        <v>6.2499999999999995E-3</v>
      </c>
      <c r="C452" s="1">
        <v>39302</v>
      </c>
      <c r="D452" s="2">
        <v>9.0972222222222218E-2</v>
      </c>
      <c r="E452" s="3">
        <v>1.4000000000000001</v>
      </c>
      <c r="F452" s="4">
        <v>8.4722222221898846E-2</v>
      </c>
      <c r="G452" s="17">
        <v>27.376886401610047</v>
      </c>
      <c r="H452" s="123">
        <f t="shared" si="35"/>
        <v>27</v>
      </c>
      <c r="I452" s="11">
        <v>2.0333333333255723</v>
      </c>
      <c r="J452" s="11">
        <f t="shared" si="34"/>
        <v>0.68852459016656253</v>
      </c>
      <c r="K452" s="35" t="s">
        <v>5</v>
      </c>
      <c r="L452" s="161"/>
    </row>
    <row r="453" spans="1:12" x14ac:dyDescent="0.2">
      <c r="A453" s="42">
        <v>43975</v>
      </c>
      <c r="B453" s="43" t="s">
        <v>140</v>
      </c>
      <c r="C453" s="42">
        <v>43975</v>
      </c>
      <c r="D453" s="43" t="s">
        <v>91</v>
      </c>
      <c r="E453" s="44">
        <v>4.9000000000000012</v>
      </c>
      <c r="F453" s="45">
        <v>0.11458333332848269</v>
      </c>
      <c r="G453" s="46">
        <v>27.35280765855202</v>
      </c>
      <c r="H453" s="123">
        <f t="shared" si="35"/>
        <v>27</v>
      </c>
      <c r="I453" s="48">
        <f>F453*24</f>
        <v>2.7499999998835847</v>
      </c>
      <c r="J453" s="48">
        <f t="shared" si="34"/>
        <v>1.7818181818936116</v>
      </c>
      <c r="K453" s="35" t="s">
        <v>5</v>
      </c>
      <c r="L453" s="161"/>
    </row>
    <row r="454" spans="1:12" x14ac:dyDescent="0.2">
      <c r="A454" s="42">
        <v>43981</v>
      </c>
      <c r="B454" s="43" t="s">
        <v>235</v>
      </c>
      <c r="C454" s="42">
        <v>43981</v>
      </c>
      <c r="D454" s="43" t="s">
        <v>19</v>
      </c>
      <c r="E454" s="44">
        <v>0.9</v>
      </c>
      <c r="F454" s="45">
        <v>6.9444444452528842E-3</v>
      </c>
      <c r="G454" s="46">
        <v>27.344086980473751</v>
      </c>
      <c r="H454" s="123">
        <f t="shared" si="35"/>
        <v>27</v>
      </c>
      <c r="I454" s="48">
        <f>F454*24</f>
        <v>0.16666666668606922</v>
      </c>
      <c r="J454" s="48">
        <f t="shared" si="34"/>
        <v>5.3999999993713574</v>
      </c>
      <c r="K454" s="35" t="s">
        <v>5</v>
      </c>
      <c r="L454" s="161"/>
    </row>
    <row r="455" spans="1:12" x14ac:dyDescent="0.2">
      <c r="A455" s="1">
        <v>39244</v>
      </c>
      <c r="B455" s="2">
        <v>0.86736111111111114</v>
      </c>
      <c r="C455" s="1">
        <v>39244</v>
      </c>
      <c r="D455" s="2">
        <v>0.89861111111111114</v>
      </c>
      <c r="E455" s="5">
        <v>2.7000000000000011</v>
      </c>
      <c r="F455" s="4">
        <v>3.125E-2</v>
      </c>
      <c r="G455" s="17">
        <v>27.328806775200956</v>
      </c>
      <c r="H455" s="123">
        <f t="shared" si="35"/>
        <v>27</v>
      </c>
      <c r="I455" s="11">
        <v>0.75</v>
      </c>
      <c r="J455" s="11">
        <f t="shared" si="34"/>
        <v>3.6000000000000014</v>
      </c>
      <c r="K455" s="35" t="s">
        <v>5</v>
      </c>
      <c r="L455" s="161"/>
    </row>
    <row r="456" spans="1:12" x14ac:dyDescent="0.2">
      <c r="A456" s="36">
        <v>41080</v>
      </c>
      <c r="B456" s="37" t="s">
        <v>18</v>
      </c>
      <c r="C456" s="36">
        <v>41080</v>
      </c>
      <c r="D456" s="37" t="s">
        <v>19</v>
      </c>
      <c r="E456" s="38">
        <v>5.9999999999999982</v>
      </c>
      <c r="F456" s="39">
        <v>0.15625</v>
      </c>
      <c r="G456" s="40">
        <v>27.309873401118665</v>
      </c>
      <c r="H456" s="123">
        <f t="shared" si="35"/>
        <v>27</v>
      </c>
      <c r="I456" s="41">
        <f>F456*24</f>
        <v>3.75</v>
      </c>
      <c r="J456" s="41">
        <f t="shared" si="34"/>
        <v>1.5999999999999994</v>
      </c>
      <c r="K456" s="35" t="s">
        <v>5</v>
      </c>
      <c r="L456" s="161"/>
    </row>
    <row r="457" spans="1:12" x14ac:dyDescent="0.2">
      <c r="A457" s="42">
        <v>41498</v>
      </c>
      <c r="B457" s="43">
        <v>0.55902777777777779</v>
      </c>
      <c r="C457" s="42">
        <v>41498</v>
      </c>
      <c r="D457" s="43">
        <v>0.75</v>
      </c>
      <c r="E457" s="44">
        <v>6.4</v>
      </c>
      <c r="F457" s="45">
        <v>0.19097222221898846</v>
      </c>
      <c r="G457" s="46">
        <v>27.228239265848526</v>
      </c>
      <c r="H457" s="123">
        <f t="shared" si="35"/>
        <v>27</v>
      </c>
      <c r="I457" s="48">
        <f>F457*24</f>
        <v>4.5833333332557231</v>
      </c>
      <c r="J457" s="48">
        <f t="shared" si="34"/>
        <v>1.3963636363872813</v>
      </c>
      <c r="K457" s="35" t="s">
        <v>5</v>
      </c>
      <c r="L457" s="161"/>
    </row>
    <row r="458" spans="1:12" x14ac:dyDescent="0.2">
      <c r="A458" s="42">
        <v>43970</v>
      </c>
      <c r="B458" s="43" t="s">
        <v>91</v>
      </c>
      <c r="C458" s="42">
        <v>43970</v>
      </c>
      <c r="D458" s="43" t="s">
        <v>201</v>
      </c>
      <c r="E458" s="44">
        <v>5.0999999999999996</v>
      </c>
      <c r="F458" s="45">
        <v>2.7777777781011537E-2</v>
      </c>
      <c r="G458" s="46">
        <v>27.217881600000013</v>
      </c>
      <c r="H458" s="123">
        <f t="shared" si="35"/>
        <v>27</v>
      </c>
      <c r="I458" s="48">
        <f>F458*24</f>
        <v>0.66666666674427688</v>
      </c>
      <c r="J458" s="48">
        <f t="shared" si="34"/>
        <v>7.6499999991094221</v>
      </c>
      <c r="K458" s="35" t="s">
        <v>5</v>
      </c>
      <c r="L458" s="161"/>
    </row>
    <row r="459" spans="1:12" x14ac:dyDescent="0.2">
      <c r="A459" s="42">
        <v>43310</v>
      </c>
      <c r="B459" s="43" t="s">
        <v>10</v>
      </c>
      <c r="C459" s="42">
        <v>43310</v>
      </c>
      <c r="D459" s="43" t="s">
        <v>22</v>
      </c>
      <c r="E459" s="44">
        <v>1.4000000000000001</v>
      </c>
      <c r="F459" s="45">
        <v>1.3888888890505768E-2</v>
      </c>
      <c r="G459" s="46">
        <v>27.205629012404685</v>
      </c>
      <c r="H459" s="123">
        <f t="shared" si="35"/>
        <v>27</v>
      </c>
      <c r="I459" s="48">
        <f>F459*24</f>
        <v>0.33333333337213844</v>
      </c>
      <c r="J459" s="48">
        <f t="shared" si="34"/>
        <v>4.1999999995110562</v>
      </c>
      <c r="K459" s="35" t="s">
        <v>5</v>
      </c>
      <c r="L459" s="161"/>
    </row>
    <row r="460" spans="1:12" x14ac:dyDescent="0.2">
      <c r="A460" s="1">
        <v>39245</v>
      </c>
      <c r="B460" s="2">
        <v>0.11805555555555557</v>
      </c>
      <c r="C460" s="1">
        <v>39245</v>
      </c>
      <c r="D460" s="2">
        <v>0.47916666666666669</v>
      </c>
      <c r="E460" s="5">
        <v>5.1999999999999975</v>
      </c>
      <c r="F460" s="4">
        <v>0.36111111110949423</v>
      </c>
      <c r="G460" s="17">
        <v>27.159379124374027</v>
      </c>
      <c r="H460" s="123">
        <f t="shared" si="35"/>
        <v>27</v>
      </c>
      <c r="I460" s="11">
        <v>8.6666666666278616</v>
      </c>
      <c r="J460" s="11">
        <f t="shared" si="34"/>
        <v>0.60000000000268627</v>
      </c>
      <c r="K460" s="35" t="s">
        <v>5</v>
      </c>
      <c r="L460" s="161"/>
    </row>
    <row r="461" spans="1:12" x14ac:dyDescent="0.2">
      <c r="A461" s="42">
        <v>43713</v>
      </c>
      <c r="B461" s="43" t="s">
        <v>211</v>
      </c>
      <c r="C461" s="42">
        <v>43713</v>
      </c>
      <c r="D461" s="43" t="s">
        <v>48</v>
      </c>
      <c r="E461" s="44">
        <v>0.1</v>
      </c>
      <c r="F461" s="45">
        <v>3.4722222189884633E-3</v>
      </c>
      <c r="G461" s="46">
        <v>27.10784086889436</v>
      </c>
      <c r="H461" s="123">
        <f t="shared" si="35"/>
        <v>27</v>
      </c>
      <c r="I461" s="48">
        <f>F461*24</f>
        <v>8.3333333255723119E-2</v>
      </c>
      <c r="J461" s="48">
        <f t="shared" si="34"/>
        <v>1.2000000011175871</v>
      </c>
      <c r="K461" s="35" t="s">
        <v>5</v>
      </c>
      <c r="L461" s="161"/>
    </row>
    <row r="462" spans="1:12" x14ac:dyDescent="0.2">
      <c r="A462" s="1">
        <v>39660</v>
      </c>
      <c r="B462" s="2">
        <v>0.6166666666666667</v>
      </c>
      <c r="C462" s="1">
        <v>39660</v>
      </c>
      <c r="D462" s="2">
        <v>0.63124999999999998</v>
      </c>
      <c r="E462" s="3">
        <v>4.1999999999999993</v>
      </c>
      <c r="F462" s="4">
        <v>1.4583333329937886E-2</v>
      </c>
      <c r="G462" s="17">
        <v>27.066596027315892</v>
      </c>
      <c r="H462" s="123">
        <f t="shared" si="35"/>
        <v>27</v>
      </c>
      <c r="I462" s="11">
        <v>0.34999999991850927</v>
      </c>
      <c r="J462" s="11">
        <f t="shared" si="34"/>
        <v>12.000000002793966</v>
      </c>
      <c r="K462" s="35" t="s">
        <v>5</v>
      </c>
      <c r="L462" s="161"/>
    </row>
    <row r="463" spans="1:12" x14ac:dyDescent="0.2">
      <c r="A463" s="42">
        <v>41450</v>
      </c>
      <c r="B463" s="43">
        <v>0.3125</v>
      </c>
      <c r="C463" s="42">
        <v>41450</v>
      </c>
      <c r="D463" s="43">
        <v>0.54513888888888895</v>
      </c>
      <c r="E463" s="44">
        <v>5.8999999999999977</v>
      </c>
      <c r="F463" s="45">
        <v>0.23263888889050577</v>
      </c>
      <c r="G463" s="46">
        <v>27.049943877602118</v>
      </c>
      <c r="H463" s="123">
        <f t="shared" si="35"/>
        <v>27</v>
      </c>
      <c r="I463" s="48">
        <f t="shared" ref="I463:I471" si="36">F463*24</f>
        <v>5.5833333333721384</v>
      </c>
      <c r="J463" s="48">
        <f t="shared" si="34"/>
        <v>1.056716417903103</v>
      </c>
      <c r="K463" s="35" t="s">
        <v>5</v>
      </c>
      <c r="L463" s="161"/>
    </row>
    <row r="464" spans="1:12" x14ac:dyDescent="0.2">
      <c r="A464" s="42">
        <v>43315</v>
      </c>
      <c r="B464" s="43" t="s">
        <v>136</v>
      </c>
      <c r="C464" s="42">
        <v>43315</v>
      </c>
      <c r="D464" s="43" t="s">
        <v>282</v>
      </c>
      <c r="E464" s="44">
        <v>8.4</v>
      </c>
      <c r="F464" s="45">
        <v>0.13888888889050577</v>
      </c>
      <c r="G464" s="46">
        <v>26.98339506781068</v>
      </c>
      <c r="H464" s="123">
        <f t="shared" si="35"/>
        <v>27</v>
      </c>
      <c r="I464" s="48">
        <f t="shared" si="36"/>
        <v>3.3333333333721384</v>
      </c>
      <c r="J464" s="48">
        <f t="shared" si="34"/>
        <v>2.5199999999706635</v>
      </c>
      <c r="K464" s="35" t="s">
        <v>5</v>
      </c>
      <c r="L464" s="161"/>
    </row>
    <row r="465" spans="1:12" x14ac:dyDescent="0.2">
      <c r="A465" s="42">
        <v>42550</v>
      </c>
      <c r="B465" s="43" t="s">
        <v>8</v>
      </c>
      <c r="C465" s="42">
        <v>42550</v>
      </c>
      <c r="D465" s="43" t="s">
        <v>146</v>
      </c>
      <c r="E465" s="44">
        <v>1.4000000000000001</v>
      </c>
      <c r="F465" s="45">
        <v>3.4722222226264421E-2</v>
      </c>
      <c r="G465" s="46">
        <v>26.955288194641319</v>
      </c>
      <c r="H465" s="123">
        <f t="shared" si="35"/>
        <v>27</v>
      </c>
      <c r="I465" s="48">
        <f t="shared" si="36"/>
        <v>0.8333333334303461</v>
      </c>
      <c r="J465" s="48">
        <f t="shared" si="34"/>
        <v>1.6799999998044224</v>
      </c>
      <c r="K465" s="35" t="s">
        <v>5</v>
      </c>
      <c r="L465" s="161"/>
    </row>
    <row r="466" spans="1:12" x14ac:dyDescent="0.2">
      <c r="A466" s="36">
        <v>41130</v>
      </c>
      <c r="B466" s="37" t="s">
        <v>93</v>
      </c>
      <c r="C466" s="36">
        <v>41130</v>
      </c>
      <c r="D466" s="37" t="s">
        <v>57</v>
      </c>
      <c r="E466" s="38">
        <v>4.3999999999999995</v>
      </c>
      <c r="F466" s="39">
        <v>1.0416666671517305E-2</v>
      </c>
      <c r="G466" s="40">
        <v>26.92485105687766</v>
      </c>
      <c r="H466" s="123">
        <f t="shared" si="35"/>
        <v>27</v>
      </c>
      <c r="I466" s="41">
        <f t="shared" si="36"/>
        <v>0.25000000011641532</v>
      </c>
      <c r="J466" s="41">
        <f t="shared" si="34"/>
        <v>17.59999999180436</v>
      </c>
      <c r="K466" s="35" t="s">
        <v>5</v>
      </c>
      <c r="L466" s="161"/>
    </row>
    <row r="467" spans="1:12" x14ac:dyDescent="0.2">
      <c r="A467" s="42">
        <v>42204</v>
      </c>
      <c r="B467" s="43" t="s">
        <v>216</v>
      </c>
      <c r="C467" s="42">
        <v>42204</v>
      </c>
      <c r="D467" s="43" t="s">
        <v>217</v>
      </c>
      <c r="E467" s="44">
        <v>0.9</v>
      </c>
      <c r="F467" s="45">
        <v>0.13888888889050577</v>
      </c>
      <c r="G467" s="46">
        <v>26.911522461466319</v>
      </c>
      <c r="H467" s="123">
        <f t="shared" si="35"/>
        <v>27</v>
      </c>
      <c r="I467" s="48">
        <f t="shared" si="36"/>
        <v>3.3333333333721384</v>
      </c>
      <c r="J467" s="48">
        <f t="shared" si="34"/>
        <v>0.26999999999685681</v>
      </c>
      <c r="K467" s="35" t="s">
        <v>5</v>
      </c>
      <c r="L467" s="161"/>
    </row>
    <row r="468" spans="1:12" x14ac:dyDescent="0.2">
      <c r="A468" s="42">
        <v>42632</v>
      </c>
      <c r="B468" s="43" t="s">
        <v>220</v>
      </c>
      <c r="C468" s="42">
        <v>42632</v>
      </c>
      <c r="D468" s="43" t="s">
        <v>58</v>
      </c>
      <c r="E468" s="44">
        <v>2.1000000000000005</v>
      </c>
      <c r="F468" s="45">
        <v>0.15625</v>
      </c>
      <c r="G468" s="46">
        <v>26.867737805857463</v>
      </c>
      <c r="H468" s="123">
        <f t="shared" si="35"/>
        <v>27</v>
      </c>
      <c r="I468" s="48">
        <f t="shared" si="36"/>
        <v>3.75</v>
      </c>
      <c r="J468" s="48">
        <f t="shared" si="34"/>
        <v>0.56000000000000016</v>
      </c>
      <c r="K468" s="35" t="s">
        <v>5</v>
      </c>
      <c r="L468" s="161"/>
    </row>
    <row r="469" spans="1:12" x14ac:dyDescent="0.2">
      <c r="A469" s="42">
        <v>43709</v>
      </c>
      <c r="B469" s="43" t="s">
        <v>146</v>
      </c>
      <c r="C469" s="42">
        <v>43709</v>
      </c>
      <c r="D469" s="43" t="s">
        <v>13</v>
      </c>
      <c r="E469" s="44">
        <v>4.0000000000000009</v>
      </c>
      <c r="F469" s="45">
        <v>6.5972222218988463E-2</v>
      </c>
      <c r="G469" s="46">
        <v>26.766064693463193</v>
      </c>
      <c r="H469" s="123">
        <f t="shared" si="35"/>
        <v>27</v>
      </c>
      <c r="I469" s="48">
        <f t="shared" si="36"/>
        <v>1.5833333332557231</v>
      </c>
      <c r="J469" s="48">
        <f t="shared" si="34"/>
        <v>2.526315789597517</v>
      </c>
      <c r="K469" s="35" t="s">
        <v>5</v>
      </c>
      <c r="L469" s="161"/>
    </row>
    <row r="470" spans="1:12" x14ac:dyDescent="0.2">
      <c r="A470" s="42">
        <v>42168</v>
      </c>
      <c r="B470" s="43" t="s">
        <v>176</v>
      </c>
      <c r="C470" s="42">
        <v>42168</v>
      </c>
      <c r="D470" s="43" t="s">
        <v>204</v>
      </c>
      <c r="E470" s="44">
        <v>0.8</v>
      </c>
      <c r="F470" s="45">
        <v>1.7361111109494232E-2</v>
      </c>
      <c r="G470" s="46">
        <v>26.754515218154463</v>
      </c>
      <c r="H470" s="123">
        <f t="shared" si="35"/>
        <v>27</v>
      </c>
      <c r="I470" s="48">
        <f t="shared" si="36"/>
        <v>0.41666666662786156</v>
      </c>
      <c r="J470" s="48">
        <f t="shared" si="34"/>
        <v>1.920000000178814</v>
      </c>
      <c r="K470" s="35" t="s">
        <v>5</v>
      </c>
      <c r="L470" s="161"/>
    </row>
    <row r="471" spans="1:12" x14ac:dyDescent="0.2">
      <c r="A471" s="42">
        <v>42982</v>
      </c>
      <c r="B471" s="43" t="s">
        <v>149</v>
      </c>
      <c r="C471" s="42">
        <v>42982</v>
      </c>
      <c r="D471" s="43" t="s">
        <v>91</v>
      </c>
      <c r="E471" s="44">
        <v>1.9999999999999998</v>
      </c>
      <c r="F471" s="45">
        <v>3.125E-2</v>
      </c>
      <c r="G471" s="46">
        <v>26.74152884777892</v>
      </c>
      <c r="H471" s="123">
        <f t="shared" si="35"/>
        <v>27</v>
      </c>
      <c r="I471" s="48">
        <f t="shared" si="36"/>
        <v>0.75</v>
      </c>
      <c r="J471" s="48">
        <f t="shared" si="34"/>
        <v>2.6666666666666665</v>
      </c>
      <c r="K471" s="35" t="s">
        <v>5</v>
      </c>
      <c r="L471" s="161"/>
    </row>
    <row r="472" spans="1:12" x14ac:dyDescent="0.2">
      <c r="A472" s="1">
        <v>39244</v>
      </c>
      <c r="B472" s="2">
        <v>2.4305555555555556E-2</v>
      </c>
      <c r="C472" s="1">
        <v>39244</v>
      </c>
      <c r="D472" s="2">
        <v>6.1805555555555558E-2</v>
      </c>
      <c r="E472" s="5">
        <v>1.9000000000000006</v>
      </c>
      <c r="F472" s="4">
        <v>3.7499999998544808E-2</v>
      </c>
      <c r="G472" s="17">
        <v>26.692410611495223</v>
      </c>
      <c r="H472" s="123">
        <f t="shared" si="35"/>
        <v>27</v>
      </c>
      <c r="I472" s="11">
        <v>0.8999999999650754</v>
      </c>
      <c r="J472" s="11">
        <f t="shared" si="34"/>
        <v>2.1111111111930336</v>
      </c>
      <c r="K472" s="35" t="s">
        <v>5</v>
      </c>
      <c r="L472" s="161"/>
    </row>
    <row r="473" spans="1:12" x14ac:dyDescent="0.2">
      <c r="A473" s="42">
        <v>42253</v>
      </c>
      <c r="B473" s="43" t="s">
        <v>97</v>
      </c>
      <c r="C473" s="42">
        <v>42254</v>
      </c>
      <c r="D473" s="43" t="s">
        <v>191</v>
      </c>
      <c r="E473" s="44">
        <v>12</v>
      </c>
      <c r="F473" s="45">
        <v>0.42013888889050577</v>
      </c>
      <c r="G473" s="46">
        <v>26.673383583237321</v>
      </c>
      <c r="H473" s="123">
        <f t="shared" si="35"/>
        <v>27</v>
      </c>
      <c r="I473" s="48">
        <f>F473*24</f>
        <v>10.083333333372138</v>
      </c>
      <c r="J473" s="48">
        <f t="shared" si="34"/>
        <v>1.1900826446235193</v>
      </c>
      <c r="K473" s="35" t="s">
        <v>5</v>
      </c>
      <c r="L473" s="161"/>
    </row>
    <row r="474" spans="1:12" x14ac:dyDescent="0.2">
      <c r="A474" s="42">
        <v>43713</v>
      </c>
      <c r="B474" s="43" t="s">
        <v>233</v>
      </c>
      <c r="C474" s="42">
        <v>43713</v>
      </c>
      <c r="D474" s="43" t="s">
        <v>239</v>
      </c>
      <c r="E474" s="44">
        <v>0.1</v>
      </c>
      <c r="F474" s="45">
        <v>3.4722222189884633E-3</v>
      </c>
      <c r="G474" s="46">
        <v>26.594056668240707</v>
      </c>
      <c r="H474" s="123">
        <f t="shared" si="35"/>
        <v>27</v>
      </c>
      <c r="I474" s="48">
        <f>F474*24</f>
        <v>8.3333333255723119E-2</v>
      </c>
      <c r="J474" s="48">
        <f t="shared" si="34"/>
        <v>1.2000000011175871</v>
      </c>
      <c r="K474" s="35" t="s">
        <v>5</v>
      </c>
      <c r="L474" s="161"/>
    </row>
    <row r="475" spans="1:12" x14ac:dyDescent="0.2">
      <c r="A475" s="42">
        <v>43315</v>
      </c>
      <c r="B475" s="43" t="s">
        <v>200</v>
      </c>
      <c r="C475" s="42">
        <v>43315</v>
      </c>
      <c r="D475" s="43" t="s">
        <v>180</v>
      </c>
      <c r="E475" s="44">
        <v>0.1</v>
      </c>
      <c r="F475" s="45">
        <v>3.4722222262644209E-3</v>
      </c>
      <c r="G475" s="46">
        <v>26.564664920288227</v>
      </c>
      <c r="H475" s="123">
        <f t="shared" si="35"/>
        <v>27</v>
      </c>
      <c r="I475" s="48">
        <f>F475*24</f>
        <v>8.3333333430346102E-2</v>
      </c>
      <c r="J475" s="48">
        <f t="shared" si="34"/>
        <v>1.1999999986030163</v>
      </c>
      <c r="K475" s="35" t="s">
        <v>5</v>
      </c>
      <c r="L475" s="161"/>
    </row>
    <row r="476" spans="1:12" x14ac:dyDescent="0.2">
      <c r="A476" s="42">
        <v>41521</v>
      </c>
      <c r="B476" s="43">
        <v>0.22222222222222221</v>
      </c>
      <c r="C476" s="42">
        <v>41521</v>
      </c>
      <c r="D476" s="43">
        <v>0.41319444444444442</v>
      </c>
      <c r="E476" s="44">
        <v>1.6000000000000003</v>
      </c>
      <c r="F476" s="45">
        <v>0.19097222222626442</v>
      </c>
      <c r="G476" s="46">
        <v>26.469775807835152</v>
      </c>
      <c r="H476" s="123">
        <f t="shared" si="35"/>
        <v>26</v>
      </c>
      <c r="I476" s="48">
        <f>F476*24</f>
        <v>4.5833333334303461</v>
      </c>
      <c r="J476" s="48">
        <f t="shared" si="34"/>
        <v>0.34909090908352014</v>
      </c>
      <c r="K476" s="35" t="s">
        <v>5</v>
      </c>
      <c r="L476" s="161"/>
    </row>
    <row r="477" spans="1:12" x14ac:dyDescent="0.2">
      <c r="A477" s="42">
        <v>42556</v>
      </c>
      <c r="B477" s="43" t="s">
        <v>16</v>
      </c>
      <c r="C477" s="42">
        <v>42556</v>
      </c>
      <c r="D477" s="43" t="s">
        <v>158</v>
      </c>
      <c r="E477" s="44">
        <v>4.5</v>
      </c>
      <c r="F477" s="45">
        <v>1.3888888890505768E-2</v>
      </c>
      <c r="G477" s="46">
        <v>26.461836065771955</v>
      </c>
      <c r="H477" s="123">
        <f t="shared" si="35"/>
        <v>26</v>
      </c>
      <c r="I477" s="48">
        <f>F477*24</f>
        <v>0.33333333337213844</v>
      </c>
      <c r="J477" s="48">
        <f t="shared" si="34"/>
        <v>13.499999998428393</v>
      </c>
      <c r="K477" s="35" t="s">
        <v>5</v>
      </c>
      <c r="L477" s="161"/>
    </row>
    <row r="478" spans="1:12" x14ac:dyDescent="0.2">
      <c r="A478" s="1">
        <v>38909</v>
      </c>
      <c r="B478" s="2">
        <v>0.60347222222222219</v>
      </c>
      <c r="C478" s="1">
        <v>38909</v>
      </c>
      <c r="D478" s="2">
        <v>0.62430555555555556</v>
      </c>
      <c r="E478" s="5">
        <v>2.2000000000000006</v>
      </c>
      <c r="F478" s="4">
        <v>2.0833333328482695E-2</v>
      </c>
      <c r="G478" s="17">
        <v>26.432459843937632</v>
      </c>
      <c r="H478" s="123">
        <f t="shared" si="35"/>
        <v>26</v>
      </c>
      <c r="I478" s="11">
        <v>0.49999999988358468</v>
      </c>
      <c r="J478" s="11">
        <f t="shared" si="34"/>
        <v>4.4000000010244564</v>
      </c>
      <c r="K478" s="35" t="s">
        <v>5</v>
      </c>
      <c r="L478" s="161"/>
    </row>
    <row r="479" spans="1:12" x14ac:dyDescent="0.2">
      <c r="A479" s="42">
        <v>42208</v>
      </c>
      <c r="B479" s="43" t="s">
        <v>22</v>
      </c>
      <c r="C479" s="42">
        <v>42208</v>
      </c>
      <c r="D479" s="43" t="s">
        <v>200</v>
      </c>
      <c r="E479" s="44">
        <v>7.0999999999999943</v>
      </c>
      <c r="F479" s="45">
        <v>0.15972222221898846</v>
      </c>
      <c r="G479" s="46">
        <v>26.402902586297476</v>
      </c>
      <c r="H479" s="123">
        <f t="shared" si="35"/>
        <v>26</v>
      </c>
      <c r="I479" s="48">
        <f>F479*24</f>
        <v>3.8333333332557231</v>
      </c>
      <c r="J479" s="48">
        <f t="shared" si="34"/>
        <v>1.8521739130809762</v>
      </c>
      <c r="K479" s="35" t="s">
        <v>5</v>
      </c>
      <c r="L479" s="161"/>
    </row>
    <row r="480" spans="1:12" x14ac:dyDescent="0.2">
      <c r="A480" s="1">
        <v>38952</v>
      </c>
      <c r="B480" s="2">
        <v>6.5972222222222224E-2</v>
      </c>
      <c r="C480" s="1">
        <v>38952</v>
      </c>
      <c r="D480" s="2">
        <v>0.375</v>
      </c>
      <c r="E480" s="5">
        <v>3.4000000000000017</v>
      </c>
      <c r="F480" s="4">
        <v>0.30902777778101154</v>
      </c>
      <c r="G480" s="17">
        <v>26.391559201615223</v>
      </c>
      <c r="H480" s="123">
        <f t="shared" si="35"/>
        <v>26</v>
      </c>
      <c r="I480" s="11">
        <v>7.4166666667442769</v>
      </c>
      <c r="J480" s="11">
        <f t="shared" si="34"/>
        <v>0.45842696628733792</v>
      </c>
      <c r="K480" s="35" t="s">
        <v>5</v>
      </c>
      <c r="L480" s="161"/>
    </row>
    <row r="481" spans="1:12" x14ac:dyDescent="0.2">
      <c r="A481" s="42">
        <v>41521</v>
      </c>
      <c r="B481" s="43">
        <v>3.4722222222222224E-2</v>
      </c>
      <c r="C481" s="42">
        <v>41521</v>
      </c>
      <c r="D481" s="43">
        <v>9.7222222222222224E-2</v>
      </c>
      <c r="E481" s="44">
        <v>0.7</v>
      </c>
      <c r="F481" s="45">
        <v>6.25E-2</v>
      </c>
      <c r="G481" s="46">
        <v>26.307067936539383</v>
      </c>
      <c r="H481" s="123">
        <f t="shared" si="35"/>
        <v>26</v>
      </c>
      <c r="I481" s="48">
        <f>F481*24</f>
        <v>1.5</v>
      </c>
      <c r="J481" s="48">
        <f t="shared" si="34"/>
        <v>0.46666666666666662</v>
      </c>
      <c r="K481" s="35" t="s">
        <v>5</v>
      </c>
      <c r="L481" s="161"/>
    </row>
    <row r="482" spans="1:12" x14ac:dyDescent="0.2">
      <c r="A482" s="49">
        <v>41855</v>
      </c>
      <c r="B482" s="50" t="s">
        <v>170</v>
      </c>
      <c r="C482" s="49">
        <v>41855</v>
      </c>
      <c r="D482" s="50" t="s">
        <v>116</v>
      </c>
      <c r="E482" s="51">
        <v>0.7</v>
      </c>
      <c r="F482" s="52">
        <v>1.7361111116770189E-2</v>
      </c>
      <c r="G482" s="51">
        <v>26.294466550559267</v>
      </c>
      <c r="H482" s="123">
        <f t="shared" si="35"/>
        <v>26</v>
      </c>
      <c r="I482" s="48">
        <f>F482*24</f>
        <v>0.41666666680248454</v>
      </c>
      <c r="J482" s="48">
        <f t="shared" si="34"/>
        <v>1.6799999994523822</v>
      </c>
      <c r="K482" s="35" t="s">
        <v>5</v>
      </c>
      <c r="L482" s="161"/>
    </row>
    <row r="483" spans="1:12" x14ac:dyDescent="0.2">
      <c r="A483" s="131">
        <v>39677</v>
      </c>
      <c r="B483" s="132">
        <v>0.52708333333333335</v>
      </c>
      <c r="C483" s="131">
        <v>39677</v>
      </c>
      <c r="D483" s="132">
        <v>0.68333333333333324</v>
      </c>
      <c r="E483" s="133">
        <v>12.099999999999989</v>
      </c>
      <c r="F483" s="134">
        <v>0.15625</v>
      </c>
      <c r="G483" s="135">
        <v>26.287774365775135</v>
      </c>
      <c r="H483" s="123">
        <f t="shared" si="35"/>
        <v>26</v>
      </c>
      <c r="I483" s="136">
        <v>3.75</v>
      </c>
      <c r="J483" s="136">
        <f t="shared" si="34"/>
        <v>3.2266666666666639</v>
      </c>
      <c r="K483" s="130" t="s">
        <v>2</v>
      </c>
      <c r="L483" s="161"/>
    </row>
    <row r="484" spans="1:12" x14ac:dyDescent="0.2">
      <c r="A484" s="1">
        <v>39281</v>
      </c>
      <c r="B484" s="2">
        <v>0.91805555555555562</v>
      </c>
      <c r="C484" s="1">
        <v>39282</v>
      </c>
      <c r="D484" s="2">
        <v>0.45763888888888887</v>
      </c>
      <c r="E484" s="5">
        <v>24.300000000000058</v>
      </c>
      <c r="F484" s="4">
        <v>0.53958333333139308</v>
      </c>
      <c r="G484" s="17">
        <v>26.282013048140122</v>
      </c>
      <c r="H484" s="123">
        <f t="shared" si="35"/>
        <v>26</v>
      </c>
      <c r="I484" s="11">
        <v>12.949999999953434</v>
      </c>
      <c r="J484" s="11">
        <f t="shared" si="34"/>
        <v>1.8764478764546284</v>
      </c>
      <c r="K484" s="35" t="s">
        <v>5</v>
      </c>
      <c r="L484" s="161"/>
    </row>
    <row r="485" spans="1:12" x14ac:dyDescent="0.2">
      <c r="A485" s="1">
        <v>39609</v>
      </c>
      <c r="B485" s="2">
        <v>0.83124999999999993</v>
      </c>
      <c r="C485" s="1">
        <v>39609</v>
      </c>
      <c r="D485" s="2">
        <v>0.84097222222222223</v>
      </c>
      <c r="E485" s="3">
        <v>1.4000000000000004</v>
      </c>
      <c r="F485" s="4">
        <v>9.7222222175332718E-3</v>
      </c>
      <c r="G485" s="17">
        <v>26.274112108829168</v>
      </c>
      <c r="H485" s="123">
        <f t="shared" si="35"/>
        <v>26</v>
      </c>
      <c r="I485" s="11">
        <v>0.23333333322079852</v>
      </c>
      <c r="J485" s="11">
        <f t="shared" si="34"/>
        <v>6.0000000028937537</v>
      </c>
      <c r="K485" s="35" t="s">
        <v>5</v>
      </c>
      <c r="L485" s="161"/>
    </row>
    <row r="486" spans="1:12" x14ac:dyDescent="0.2">
      <c r="A486" s="42">
        <v>42587</v>
      </c>
      <c r="B486" s="43" t="s">
        <v>183</v>
      </c>
      <c r="C486" s="42">
        <v>42587</v>
      </c>
      <c r="D486" s="43" t="s">
        <v>18</v>
      </c>
      <c r="E486" s="44">
        <v>14.100000000000001</v>
      </c>
      <c r="F486" s="45">
        <v>9.375E-2</v>
      </c>
      <c r="G486" s="46">
        <v>26.273673000808571</v>
      </c>
      <c r="H486" s="123">
        <f t="shared" si="35"/>
        <v>26</v>
      </c>
      <c r="I486" s="48">
        <f>F486*24</f>
        <v>2.25</v>
      </c>
      <c r="J486" s="48">
        <f t="shared" si="34"/>
        <v>6.2666666666666675</v>
      </c>
      <c r="K486" s="35" t="s">
        <v>5</v>
      </c>
      <c r="L486" s="161"/>
    </row>
    <row r="487" spans="1:12" x14ac:dyDescent="0.2">
      <c r="A487" s="131">
        <v>40383</v>
      </c>
      <c r="B487" s="132">
        <v>0.80069444444444438</v>
      </c>
      <c r="C487" s="131">
        <v>40383</v>
      </c>
      <c r="D487" s="132">
        <v>0.8652777777777777</v>
      </c>
      <c r="E487" s="133">
        <v>5.5999999999999961</v>
      </c>
      <c r="F487" s="134">
        <v>6.4583333332848269E-2</v>
      </c>
      <c r="G487" s="135">
        <v>26.270386069433865</v>
      </c>
      <c r="H487" s="123">
        <f t="shared" si="35"/>
        <v>26</v>
      </c>
      <c r="I487" s="136">
        <v>1.5499999999883585</v>
      </c>
      <c r="J487" s="136">
        <f t="shared" si="34"/>
        <v>3.6129032258335845</v>
      </c>
      <c r="K487" s="130" t="s">
        <v>2</v>
      </c>
      <c r="L487" s="161"/>
    </row>
    <row r="488" spans="1:12" x14ac:dyDescent="0.2">
      <c r="A488" s="1">
        <v>40373</v>
      </c>
      <c r="B488" s="2">
        <v>0.22777777777777777</v>
      </c>
      <c r="C488" s="1">
        <v>40373</v>
      </c>
      <c r="D488" s="2">
        <v>0.23055555555555554</v>
      </c>
      <c r="E488" s="3">
        <v>0.2</v>
      </c>
      <c r="F488" s="4">
        <v>2.7777777795563452E-3</v>
      </c>
      <c r="G488" s="17">
        <v>26.198100365124976</v>
      </c>
      <c r="H488" s="123">
        <f t="shared" si="35"/>
        <v>26</v>
      </c>
      <c r="I488" s="11">
        <v>6.6666666709352285E-2</v>
      </c>
      <c r="J488" s="11">
        <f t="shared" si="34"/>
        <v>2.9999999980791472</v>
      </c>
      <c r="K488" s="35" t="s">
        <v>5</v>
      </c>
      <c r="L488" s="161"/>
    </row>
    <row r="489" spans="1:12" x14ac:dyDescent="0.2">
      <c r="A489" s="42">
        <v>41494</v>
      </c>
      <c r="B489" s="43">
        <v>0.64236111111111105</v>
      </c>
      <c r="C489" s="42">
        <v>41494</v>
      </c>
      <c r="D489" s="43">
        <v>0.64583333333333337</v>
      </c>
      <c r="E489" s="44">
        <v>0.4</v>
      </c>
      <c r="F489" s="45">
        <v>3.4722222262644209E-3</v>
      </c>
      <c r="G489" s="46">
        <v>26.136905785164366</v>
      </c>
      <c r="H489" s="123">
        <f t="shared" si="35"/>
        <v>26</v>
      </c>
      <c r="I489" s="48">
        <f t="shared" ref="I489:I500" si="37">F489*24</f>
        <v>8.3333333430346102E-2</v>
      </c>
      <c r="J489" s="48">
        <f t="shared" si="34"/>
        <v>4.7999999944120653</v>
      </c>
      <c r="K489" s="35" t="s">
        <v>5</v>
      </c>
      <c r="L489" s="161"/>
    </row>
    <row r="490" spans="1:12" x14ac:dyDescent="0.2">
      <c r="A490" s="42">
        <v>43274</v>
      </c>
      <c r="B490" s="43" t="s">
        <v>9</v>
      </c>
      <c r="C490" s="42">
        <v>43275</v>
      </c>
      <c r="D490" s="43" t="s">
        <v>222</v>
      </c>
      <c r="E490" s="44">
        <v>46.3</v>
      </c>
      <c r="F490" s="45">
        <v>0.33680555555474712</v>
      </c>
      <c r="G490" s="46">
        <v>26.068826645248475</v>
      </c>
      <c r="H490" s="123">
        <f t="shared" si="35"/>
        <v>26</v>
      </c>
      <c r="I490" s="48">
        <f t="shared" si="37"/>
        <v>8.0833333333139308</v>
      </c>
      <c r="J490" s="48">
        <f t="shared" si="34"/>
        <v>5.7278350515601399</v>
      </c>
      <c r="K490" s="35" t="s">
        <v>5</v>
      </c>
      <c r="L490" s="161"/>
    </row>
    <row r="491" spans="1:12" x14ac:dyDescent="0.2">
      <c r="A491" s="42">
        <v>44024</v>
      </c>
      <c r="B491" s="43" t="s">
        <v>116</v>
      </c>
      <c r="C491" s="42">
        <v>44024</v>
      </c>
      <c r="D491" s="43" t="s">
        <v>41</v>
      </c>
      <c r="E491" s="44">
        <v>15.799999999999983</v>
      </c>
      <c r="F491" s="45">
        <v>0.26388888888322981</v>
      </c>
      <c r="G491" s="46">
        <v>26.018648393945881</v>
      </c>
      <c r="H491" s="123">
        <f t="shared" si="35"/>
        <v>26</v>
      </c>
      <c r="I491" s="48">
        <f t="shared" si="37"/>
        <v>6.3333333331975155</v>
      </c>
      <c r="J491" s="48">
        <f t="shared" si="34"/>
        <v>2.4947368421587601</v>
      </c>
      <c r="K491" s="35" t="s">
        <v>5</v>
      </c>
      <c r="L491" s="161"/>
    </row>
    <row r="492" spans="1:12" x14ac:dyDescent="0.2">
      <c r="A492" s="42">
        <v>42596</v>
      </c>
      <c r="B492" s="43" t="s">
        <v>222</v>
      </c>
      <c r="C492" s="42">
        <v>42596</v>
      </c>
      <c r="D492" s="43" t="s">
        <v>143</v>
      </c>
      <c r="E492" s="44">
        <v>2.8000000000000007</v>
      </c>
      <c r="F492" s="45">
        <v>0.10416666666424135</v>
      </c>
      <c r="G492" s="46">
        <v>26.01335078139325</v>
      </c>
      <c r="H492" s="123">
        <f t="shared" si="35"/>
        <v>26</v>
      </c>
      <c r="I492" s="48">
        <f t="shared" si="37"/>
        <v>2.4999999999417923</v>
      </c>
      <c r="J492" s="48">
        <f t="shared" si="34"/>
        <v>1.1200000000260772</v>
      </c>
      <c r="K492" s="35" t="s">
        <v>5</v>
      </c>
      <c r="L492" s="161"/>
    </row>
    <row r="493" spans="1:12" x14ac:dyDescent="0.2">
      <c r="A493" s="42">
        <v>42165</v>
      </c>
      <c r="B493" s="43" t="s">
        <v>150</v>
      </c>
      <c r="C493" s="42">
        <v>42165</v>
      </c>
      <c r="D493" s="43" t="s">
        <v>202</v>
      </c>
      <c r="E493" s="44">
        <v>16.899999999999995</v>
      </c>
      <c r="F493" s="45">
        <v>0.19791666666424135</v>
      </c>
      <c r="G493" s="46">
        <v>25.987996160637412</v>
      </c>
      <c r="H493" s="123">
        <f t="shared" si="35"/>
        <v>26</v>
      </c>
      <c r="I493" s="48">
        <f t="shared" si="37"/>
        <v>4.7499999999417923</v>
      </c>
      <c r="J493" s="48">
        <f t="shared" si="34"/>
        <v>3.5578947368857037</v>
      </c>
      <c r="K493" s="35" t="s">
        <v>5</v>
      </c>
      <c r="L493" s="161"/>
    </row>
    <row r="494" spans="1:12" x14ac:dyDescent="0.2">
      <c r="A494" s="42">
        <v>42209</v>
      </c>
      <c r="B494" s="43" t="s">
        <v>121</v>
      </c>
      <c r="C494" s="42">
        <v>42209</v>
      </c>
      <c r="D494" s="43" t="s">
        <v>81</v>
      </c>
      <c r="E494" s="44">
        <v>0.7</v>
      </c>
      <c r="F494" s="45">
        <v>9.375E-2</v>
      </c>
      <c r="G494" s="46">
        <v>25.97079333461188</v>
      </c>
      <c r="H494" s="123">
        <f t="shared" si="35"/>
        <v>26</v>
      </c>
      <c r="I494" s="48">
        <f t="shared" si="37"/>
        <v>2.25</v>
      </c>
      <c r="J494" s="48">
        <f t="shared" si="34"/>
        <v>0.31111111111111112</v>
      </c>
      <c r="K494" s="35" t="s">
        <v>5</v>
      </c>
      <c r="L494" s="161"/>
    </row>
    <row r="495" spans="1:12" x14ac:dyDescent="0.2">
      <c r="A495" s="42">
        <v>41451</v>
      </c>
      <c r="B495" s="43">
        <v>0.85069444444444453</v>
      </c>
      <c r="C495" s="42">
        <v>41451</v>
      </c>
      <c r="D495" s="43">
        <v>0.86458333333333337</v>
      </c>
      <c r="E495" s="44">
        <v>2.2000000000000002</v>
      </c>
      <c r="F495" s="45">
        <v>1.3888888890505768E-2</v>
      </c>
      <c r="G495" s="46">
        <v>25.946278187819509</v>
      </c>
      <c r="H495" s="123">
        <f t="shared" si="35"/>
        <v>26</v>
      </c>
      <c r="I495" s="48">
        <f t="shared" si="37"/>
        <v>0.33333333337213844</v>
      </c>
      <c r="J495" s="48">
        <f t="shared" si="34"/>
        <v>6.5999999992316596</v>
      </c>
      <c r="K495" s="35" t="s">
        <v>5</v>
      </c>
      <c r="L495" s="161"/>
    </row>
    <row r="496" spans="1:12" x14ac:dyDescent="0.2">
      <c r="A496" s="49">
        <v>41853</v>
      </c>
      <c r="B496" s="50" t="s">
        <v>69</v>
      </c>
      <c r="C496" s="49">
        <v>41853</v>
      </c>
      <c r="D496" s="50" t="s">
        <v>169</v>
      </c>
      <c r="E496" s="51">
        <v>10.799999999999995</v>
      </c>
      <c r="F496" s="52">
        <v>0.16319444444525288</v>
      </c>
      <c r="G496" s="51">
        <v>25.944857710304838</v>
      </c>
      <c r="H496" s="123">
        <f t="shared" si="35"/>
        <v>26</v>
      </c>
      <c r="I496" s="48">
        <f t="shared" si="37"/>
        <v>3.9166666666860692</v>
      </c>
      <c r="J496" s="48">
        <f t="shared" si="34"/>
        <v>2.7574468084969772</v>
      </c>
      <c r="K496" s="35" t="s">
        <v>5</v>
      </c>
      <c r="L496" s="161"/>
    </row>
    <row r="497" spans="1:12" x14ac:dyDescent="0.2">
      <c r="A497" s="42">
        <v>42549</v>
      </c>
      <c r="B497" s="43" t="s">
        <v>36</v>
      </c>
      <c r="C497" s="42">
        <v>42549</v>
      </c>
      <c r="D497" s="43" t="s">
        <v>179</v>
      </c>
      <c r="E497" s="44">
        <v>1.5999999999999999</v>
      </c>
      <c r="F497" s="45">
        <v>8.6805555562023073E-2</v>
      </c>
      <c r="G497" s="46">
        <v>25.716129911010526</v>
      </c>
      <c r="H497" s="123">
        <f t="shared" si="35"/>
        <v>26</v>
      </c>
      <c r="I497" s="48">
        <f t="shared" si="37"/>
        <v>2.0833333334885538</v>
      </c>
      <c r="J497" s="48">
        <f t="shared" si="34"/>
        <v>0.76799999994277945</v>
      </c>
      <c r="K497" s="35" t="s">
        <v>5</v>
      </c>
      <c r="L497" s="161"/>
    </row>
    <row r="498" spans="1:12" x14ac:dyDescent="0.2">
      <c r="A498" s="42">
        <v>42229</v>
      </c>
      <c r="B498" s="43" t="s">
        <v>101</v>
      </c>
      <c r="C498" s="42">
        <v>42229</v>
      </c>
      <c r="D498" s="43" t="s">
        <v>126</v>
      </c>
      <c r="E498" s="44">
        <v>0.5</v>
      </c>
      <c r="F498" s="45">
        <v>6.9444444452528842E-3</v>
      </c>
      <c r="G498" s="46">
        <v>25.609092902911105</v>
      </c>
      <c r="H498" s="123">
        <f t="shared" si="35"/>
        <v>26</v>
      </c>
      <c r="I498" s="48">
        <f t="shared" si="37"/>
        <v>0.16666666668606922</v>
      </c>
      <c r="J498" s="48">
        <f t="shared" si="34"/>
        <v>2.999999999650754</v>
      </c>
      <c r="K498" s="35" t="s">
        <v>5</v>
      </c>
      <c r="L498" s="161"/>
    </row>
    <row r="499" spans="1:12" x14ac:dyDescent="0.2">
      <c r="A499" s="42">
        <v>42164</v>
      </c>
      <c r="B499" s="43" t="s">
        <v>190</v>
      </c>
      <c r="C499" s="42">
        <v>42164</v>
      </c>
      <c r="D499" s="43" t="s">
        <v>50</v>
      </c>
      <c r="E499" s="44">
        <v>5.1999999999999993</v>
      </c>
      <c r="F499" s="45">
        <v>2.4305555554747116E-2</v>
      </c>
      <c r="G499" s="46">
        <v>25.474090667425493</v>
      </c>
      <c r="H499" s="123">
        <f t="shared" si="35"/>
        <v>25</v>
      </c>
      <c r="I499" s="48">
        <f t="shared" si="37"/>
        <v>0.58333333331393078</v>
      </c>
      <c r="J499" s="48">
        <f t="shared" si="34"/>
        <v>8.9142857145822152</v>
      </c>
      <c r="K499" s="35" t="s">
        <v>5</v>
      </c>
      <c r="L499" s="161"/>
    </row>
    <row r="500" spans="1:12" x14ac:dyDescent="0.2">
      <c r="A500" s="42">
        <v>43306</v>
      </c>
      <c r="B500" s="43" t="s">
        <v>265</v>
      </c>
      <c r="C500" s="42">
        <v>43306</v>
      </c>
      <c r="D500" s="43" t="s">
        <v>232</v>
      </c>
      <c r="E500" s="44">
        <v>5.9000000000000012</v>
      </c>
      <c r="F500" s="45">
        <v>7.6388888890505768E-2</v>
      </c>
      <c r="G500" s="46">
        <v>25.415840535661104</v>
      </c>
      <c r="H500" s="123">
        <f t="shared" si="35"/>
        <v>25</v>
      </c>
      <c r="I500" s="48">
        <f t="shared" si="37"/>
        <v>1.8333333333721384</v>
      </c>
      <c r="J500" s="48">
        <f t="shared" si="34"/>
        <v>3.2181818181137016</v>
      </c>
      <c r="K500" s="35" t="s">
        <v>5</v>
      </c>
      <c r="L500" s="161"/>
    </row>
    <row r="501" spans="1:12" x14ac:dyDescent="0.2">
      <c r="A501" s="1">
        <v>39610</v>
      </c>
      <c r="B501" s="2">
        <v>0.29722222222222222</v>
      </c>
      <c r="C501" s="1">
        <v>39610</v>
      </c>
      <c r="D501" s="2">
        <v>0.66041666666666665</v>
      </c>
      <c r="E501" s="3">
        <v>52.000000000000277</v>
      </c>
      <c r="F501" s="4">
        <v>0.3631944444423425</v>
      </c>
      <c r="G501" s="17">
        <v>25.39215963387338</v>
      </c>
      <c r="H501" s="123">
        <f t="shared" si="35"/>
        <v>25</v>
      </c>
      <c r="I501" s="11">
        <v>8.71666666661622</v>
      </c>
      <c r="J501" s="11">
        <f t="shared" si="34"/>
        <v>5.9655831740307326</v>
      </c>
      <c r="K501" s="35" t="s">
        <v>5</v>
      </c>
      <c r="L501" s="161"/>
    </row>
    <row r="502" spans="1:12" x14ac:dyDescent="0.2">
      <c r="A502" s="42">
        <v>41510</v>
      </c>
      <c r="B502" s="43">
        <v>0.94791666666666663</v>
      </c>
      <c r="C502" s="42">
        <v>41511</v>
      </c>
      <c r="D502" s="43">
        <v>0.93055555555555547</v>
      </c>
      <c r="E502" s="44">
        <v>54.700000000000124</v>
      </c>
      <c r="F502" s="45">
        <v>0.98263888889050577</v>
      </c>
      <c r="G502" s="46">
        <v>25.359723363255981</v>
      </c>
      <c r="H502" s="123">
        <f t="shared" si="35"/>
        <v>25</v>
      </c>
      <c r="I502" s="48">
        <f>F502*24</f>
        <v>23.583333333372138</v>
      </c>
      <c r="J502" s="48">
        <f t="shared" si="34"/>
        <v>2.3194346289714538</v>
      </c>
      <c r="K502" s="35" t="s">
        <v>5</v>
      </c>
      <c r="L502" s="161"/>
    </row>
    <row r="503" spans="1:12" x14ac:dyDescent="0.2">
      <c r="A503" s="42">
        <v>41553</v>
      </c>
      <c r="B503" s="43">
        <v>0.1423611111111111</v>
      </c>
      <c r="C503" s="42">
        <v>41553</v>
      </c>
      <c r="D503" s="43">
        <v>0.30902777777777779</v>
      </c>
      <c r="E503" s="44">
        <v>7.0000000000000009</v>
      </c>
      <c r="F503" s="45">
        <v>0.16666666667151731</v>
      </c>
      <c r="G503" s="46">
        <v>25.359354289885474</v>
      </c>
      <c r="H503" s="123">
        <f t="shared" si="35"/>
        <v>25</v>
      </c>
      <c r="I503" s="48">
        <f>F503*24</f>
        <v>4.0000000001164153</v>
      </c>
      <c r="J503" s="48">
        <f t="shared" si="34"/>
        <v>1.7499999999490685</v>
      </c>
      <c r="K503" s="35" t="s">
        <v>5</v>
      </c>
      <c r="L503" s="161"/>
    </row>
    <row r="504" spans="1:12" x14ac:dyDescent="0.2">
      <c r="A504" s="42">
        <v>43705</v>
      </c>
      <c r="B504" s="43" t="s">
        <v>48</v>
      </c>
      <c r="C504" s="42">
        <v>43705</v>
      </c>
      <c r="D504" s="43" t="s">
        <v>76</v>
      </c>
      <c r="E504" s="44">
        <v>2.7000000000000006</v>
      </c>
      <c r="F504" s="45">
        <v>0.18055555555474712</v>
      </c>
      <c r="G504" s="46">
        <v>25.324598038858287</v>
      </c>
      <c r="H504" s="123">
        <f t="shared" si="35"/>
        <v>25</v>
      </c>
      <c r="I504" s="48">
        <f>F504*24</f>
        <v>4.3333333333139308</v>
      </c>
      <c r="J504" s="48">
        <f t="shared" si="34"/>
        <v>0.62307692307971307</v>
      </c>
      <c r="K504" s="35" t="s">
        <v>5</v>
      </c>
      <c r="L504" s="161"/>
    </row>
    <row r="505" spans="1:12" x14ac:dyDescent="0.2">
      <c r="A505" s="1">
        <v>38878</v>
      </c>
      <c r="B505" s="2">
        <v>0.14861111111111111</v>
      </c>
      <c r="C505" s="1">
        <v>38878</v>
      </c>
      <c r="D505" s="2">
        <v>0.18680555555555556</v>
      </c>
      <c r="E505" s="5">
        <v>0.30000000000000004</v>
      </c>
      <c r="F505" s="4">
        <v>3.8194444445252884E-2</v>
      </c>
      <c r="G505" s="17">
        <v>25.218699722876654</v>
      </c>
      <c r="H505" s="123">
        <f t="shared" si="35"/>
        <v>25</v>
      </c>
      <c r="I505" s="11">
        <v>0.91666666668606922</v>
      </c>
      <c r="J505" s="11">
        <f t="shared" si="34"/>
        <v>0.32727272726580015</v>
      </c>
      <c r="K505" s="35" t="s">
        <v>5</v>
      </c>
      <c r="L505" s="161"/>
    </row>
    <row r="506" spans="1:12" x14ac:dyDescent="0.2">
      <c r="A506" s="42">
        <v>42619</v>
      </c>
      <c r="B506" s="43" t="s">
        <v>20</v>
      </c>
      <c r="C506" s="42">
        <v>42620</v>
      </c>
      <c r="D506" s="43" t="s">
        <v>217</v>
      </c>
      <c r="E506" s="44">
        <v>25.200000000000021</v>
      </c>
      <c r="F506" s="45">
        <v>0.68055555555474712</v>
      </c>
      <c r="G506" s="46">
        <v>25.212298670529911</v>
      </c>
      <c r="H506" s="123">
        <f t="shared" si="35"/>
        <v>25</v>
      </c>
      <c r="I506" s="48">
        <f>F506*24</f>
        <v>16.333333333313931</v>
      </c>
      <c r="J506" s="48">
        <f t="shared" si="34"/>
        <v>1.5428571428589768</v>
      </c>
      <c r="K506" s="35" t="s">
        <v>5</v>
      </c>
      <c r="L506" s="161"/>
    </row>
    <row r="507" spans="1:12" x14ac:dyDescent="0.2">
      <c r="A507" s="42">
        <v>42176</v>
      </c>
      <c r="B507" s="43" t="s">
        <v>30</v>
      </c>
      <c r="C507" s="42">
        <v>42176</v>
      </c>
      <c r="D507" s="43" t="s">
        <v>46</v>
      </c>
      <c r="E507" s="44">
        <v>33.800000000000011</v>
      </c>
      <c r="F507" s="45">
        <v>0.15625</v>
      </c>
      <c r="G507" s="46">
        <v>25.145466356126523</v>
      </c>
      <c r="H507" s="123">
        <f t="shared" si="35"/>
        <v>25</v>
      </c>
      <c r="I507" s="48">
        <f>F507*24</f>
        <v>3.75</v>
      </c>
      <c r="J507" s="48">
        <f t="shared" si="34"/>
        <v>9.0133333333333372</v>
      </c>
      <c r="K507" s="35" t="s">
        <v>5</v>
      </c>
      <c r="L507" s="161"/>
    </row>
    <row r="508" spans="1:12" x14ac:dyDescent="0.2">
      <c r="A508" s="42">
        <v>41521</v>
      </c>
      <c r="B508" s="43">
        <v>0.97916666666666663</v>
      </c>
      <c r="C508" s="42">
        <v>41522</v>
      </c>
      <c r="D508" s="43">
        <v>0.19097222222222221</v>
      </c>
      <c r="E508" s="44">
        <v>1.4000000000000001</v>
      </c>
      <c r="F508" s="45">
        <v>0.21180555555474712</v>
      </c>
      <c r="G508" s="46">
        <v>25.104988476693741</v>
      </c>
      <c r="H508" s="123">
        <f t="shared" si="35"/>
        <v>25</v>
      </c>
      <c r="I508" s="48">
        <f>F508*24</f>
        <v>5.0833333333139308</v>
      </c>
      <c r="J508" s="48">
        <f t="shared" si="34"/>
        <v>0.275409836066625</v>
      </c>
      <c r="K508" s="35" t="s">
        <v>5</v>
      </c>
      <c r="L508" s="161"/>
    </row>
    <row r="509" spans="1:12" x14ac:dyDescent="0.2">
      <c r="A509" s="1">
        <v>40036</v>
      </c>
      <c r="B509" s="2">
        <v>0.92013888888888884</v>
      </c>
      <c r="C509" s="1">
        <v>40037</v>
      </c>
      <c r="D509" s="2">
        <v>1.7361111111111112E-2</v>
      </c>
      <c r="E509" s="3">
        <v>6.5999999999999961</v>
      </c>
      <c r="F509" s="4">
        <v>9.7222222218988463E-2</v>
      </c>
      <c r="G509" s="17">
        <v>24.971830207726939</v>
      </c>
      <c r="H509" s="123">
        <f t="shared" si="35"/>
        <v>25</v>
      </c>
      <c r="I509" s="11">
        <v>2.3333333332557231</v>
      </c>
      <c r="J509" s="11">
        <f t="shared" si="34"/>
        <v>2.8285714286655095</v>
      </c>
      <c r="K509" s="35" t="s">
        <v>5</v>
      </c>
      <c r="L509" s="161"/>
    </row>
    <row r="510" spans="1:12" x14ac:dyDescent="0.2">
      <c r="A510" s="42">
        <v>42904</v>
      </c>
      <c r="B510" s="43" t="s">
        <v>61</v>
      </c>
      <c r="C510" s="42">
        <v>42904</v>
      </c>
      <c r="D510" s="43" t="s">
        <v>133</v>
      </c>
      <c r="E510" s="44">
        <v>11.799999999999997</v>
      </c>
      <c r="F510" s="45">
        <v>0.11805555555474712</v>
      </c>
      <c r="G510" s="46">
        <v>24.909879383472092</v>
      </c>
      <c r="H510" s="123">
        <f t="shared" si="35"/>
        <v>25</v>
      </c>
      <c r="I510" s="48">
        <f>F510*24</f>
        <v>2.8333333333139308</v>
      </c>
      <c r="J510" s="48">
        <f t="shared" si="34"/>
        <v>4.16470588238146</v>
      </c>
      <c r="K510" s="35" t="s">
        <v>5</v>
      </c>
      <c r="L510" s="161"/>
    </row>
    <row r="511" spans="1:12" x14ac:dyDescent="0.2">
      <c r="A511" s="42">
        <v>42550</v>
      </c>
      <c r="B511" s="43" t="s">
        <v>201</v>
      </c>
      <c r="C511" s="42">
        <v>42550</v>
      </c>
      <c r="D511" s="43" t="s">
        <v>79</v>
      </c>
      <c r="E511" s="44">
        <v>3.3000000000000007</v>
      </c>
      <c r="F511" s="45">
        <v>7.6388888890505768E-2</v>
      </c>
      <c r="G511" s="46">
        <v>24.888666318432719</v>
      </c>
      <c r="H511" s="123">
        <f t="shared" si="35"/>
        <v>25</v>
      </c>
      <c r="I511" s="48">
        <f>F511*24</f>
        <v>1.8333333333721384</v>
      </c>
      <c r="J511" s="48">
        <f t="shared" si="34"/>
        <v>1.7999999999619007</v>
      </c>
      <c r="K511" s="35" t="s">
        <v>5</v>
      </c>
      <c r="L511" s="161"/>
    </row>
    <row r="512" spans="1:12" x14ac:dyDescent="0.2">
      <c r="A512" s="1">
        <v>40372</v>
      </c>
      <c r="B512" s="2">
        <v>0.80833333333333324</v>
      </c>
      <c r="C512" s="1">
        <v>40372</v>
      </c>
      <c r="D512" s="2">
        <v>0.8881944444444444</v>
      </c>
      <c r="E512" s="3">
        <v>2.600000000000001</v>
      </c>
      <c r="F512" s="4">
        <v>7.9861111109494232E-2</v>
      </c>
      <c r="G512" s="17">
        <v>24.815363595021783</v>
      </c>
      <c r="H512" s="123">
        <f t="shared" si="35"/>
        <v>25</v>
      </c>
      <c r="I512" s="11">
        <v>1.9166666666278616</v>
      </c>
      <c r="J512" s="11">
        <f t="shared" si="34"/>
        <v>1.3565217391578996</v>
      </c>
      <c r="K512" s="35" t="s">
        <v>5</v>
      </c>
      <c r="L512" s="161"/>
    </row>
    <row r="513" spans="1:12" x14ac:dyDescent="0.2">
      <c r="A513" s="42">
        <v>43976</v>
      </c>
      <c r="B513" s="43" t="s">
        <v>152</v>
      </c>
      <c r="C513" s="42">
        <v>43978</v>
      </c>
      <c r="D513" s="43" t="s">
        <v>174</v>
      </c>
      <c r="E513" s="44">
        <v>24.000000000000014</v>
      </c>
      <c r="F513" s="45">
        <v>1.6458333333357587</v>
      </c>
      <c r="G513" s="46">
        <v>24.78012925325789</v>
      </c>
      <c r="H513" s="123">
        <f t="shared" si="35"/>
        <v>25</v>
      </c>
      <c r="I513" s="48">
        <f>F513*24</f>
        <v>39.500000000058208</v>
      </c>
      <c r="J513" s="48">
        <f t="shared" si="34"/>
        <v>0.60759493670796572</v>
      </c>
      <c r="K513" s="35" t="s">
        <v>5</v>
      </c>
      <c r="L513" s="161"/>
    </row>
    <row r="514" spans="1:12" x14ac:dyDescent="0.2">
      <c r="A514" s="42">
        <v>42205</v>
      </c>
      <c r="B514" s="43" t="s">
        <v>208</v>
      </c>
      <c r="C514" s="42">
        <v>42205</v>
      </c>
      <c r="D514" s="43" t="s">
        <v>57</v>
      </c>
      <c r="E514" s="44">
        <v>0.1</v>
      </c>
      <c r="F514" s="45">
        <v>3.4722222262644209E-3</v>
      </c>
      <c r="G514" s="46">
        <v>24.77501377867193</v>
      </c>
      <c r="H514" s="123">
        <f t="shared" si="35"/>
        <v>25</v>
      </c>
      <c r="I514" s="48">
        <f>F514*24</f>
        <v>8.3333333430346102E-2</v>
      </c>
      <c r="J514" s="48">
        <f t="shared" ref="J514:J577" si="38">E514/I514</f>
        <v>1.1999999986030163</v>
      </c>
      <c r="K514" s="35" t="s">
        <v>5</v>
      </c>
      <c r="L514" s="161"/>
    </row>
    <row r="515" spans="1:12" x14ac:dyDescent="0.2">
      <c r="A515" s="49">
        <v>41810</v>
      </c>
      <c r="B515" s="50" t="s">
        <v>128</v>
      </c>
      <c r="C515" s="49">
        <v>41810</v>
      </c>
      <c r="D515" s="50" t="s">
        <v>129</v>
      </c>
      <c r="E515" s="51">
        <v>24.100000000000009</v>
      </c>
      <c r="F515" s="52">
        <v>0.28472222221898846</v>
      </c>
      <c r="G515" s="51">
        <v>24.723919250208347</v>
      </c>
      <c r="H515" s="123">
        <f t="shared" ref="H515:H578" si="39">ROUND(G515,0)</f>
        <v>25</v>
      </c>
      <c r="I515" s="48">
        <f>F515*24</f>
        <v>6.8333333332557231</v>
      </c>
      <c r="J515" s="48">
        <f t="shared" si="38"/>
        <v>3.5268292683327407</v>
      </c>
      <c r="K515" s="34" t="s">
        <v>5</v>
      </c>
      <c r="L515" s="161"/>
    </row>
    <row r="516" spans="1:12" x14ac:dyDescent="0.2">
      <c r="A516" s="42">
        <v>43328</v>
      </c>
      <c r="B516" s="43" t="s">
        <v>267</v>
      </c>
      <c r="C516" s="42">
        <v>43328</v>
      </c>
      <c r="D516" s="43" t="s">
        <v>176</v>
      </c>
      <c r="E516" s="44">
        <v>0.5</v>
      </c>
      <c r="F516" s="45">
        <v>6.9444444452528842E-3</v>
      </c>
      <c r="G516" s="46">
        <v>24.678429978040199</v>
      </c>
      <c r="H516" s="123">
        <f t="shared" si="39"/>
        <v>25</v>
      </c>
      <c r="I516" s="48">
        <f>F516*24</f>
        <v>0.16666666668606922</v>
      </c>
      <c r="J516" s="48">
        <f t="shared" si="38"/>
        <v>2.999999999650754</v>
      </c>
      <c r="K516" s="35" t="s">
        <v>5</v>
      </c>
      <c r="L516" s="161"/>
    </row>
    <row r="517" spans="1:12" x14ac:dyDescent="0.2">
      <c r="A517" s="1">
        <v>38877</v>
      </c>
      <c r="B517" s="2">
        <v>0.77986111111111101</v>
      </c>
      <c r="C517" s="1">
        <v>38877</v>
      </c>
      <c r="D517" s="2">
        <v>0.78749999999999998</v>
      </c>
      <c r="E517" s="5">
        <v>0.2</v>
      </c>
      <c r="F517" s="4">
        <v>7.6388888846850023E-3</v>
      </c>
      <c r="G517" s="17">
        <v>24.671663174853155</v>
      </c>
      <c r="H517" s="123">
        <f t="shared" si="39"/>
        <v>25</v>
      </c>
      <c r="I517" s="11">
        <v>0.18333333323244005</v>
      </c>
      <c r="J517" s="11">
        <f t="shared" si="38"/>
        <v>1.0909090915094477</v>
      </c>
      <c r="K517" s="35" t="s">
        <v>5</v>
      </c>
      <c r="L517" s="161"/>
    </row>
    <row r="518" spans="1:12" x14ac:dyDescent="0.2">
      <c r="A518" s="131">
        <v>38949</v>
      </c>
      <c r="B518" s="132">
        <v>0.92847222222222225</v>
      </c>
      <c r="C518" s="131">
        <v>38950</v>
      </c>
      <c r="D518" s="132">
        <v>5.9722222222222225E-2</v>
      </c>
      <c r="E518" s="141">
        <v>7.2999999999999918</v>
      </c>
      <c r="F518" s="134">
        <v>0.13124999999854481</v>
      </c>
      <c r="G518" s="135">
        <v>24.629457556525775</v>
      </c>
      <c r="H518" s="123">
        <f t="shared" si="39"/>
        <v>25</v>
      </c>
      <c r="I518" s="136">
        <v>3.1499999999650754</v>
      </c>
      <c r="J518" s="136">
        <f t="shared" si="38"/>
        <v>2.3174603174860091</v>
      </c>
      <c r="K518" s="142" t="s">
        <v>2</v>
      </c>
      <c r="L518" s="161"/>
    </row>
    <row r="519" spans="1:12" x14ac:dyDescent="0.2">
      <c r="A519" s="42">
        <v>43313</v>
      </c>
      <c r="B519" s="43" t="s">
        <v>187</v>
      </c>
      <c r="C519" s="42">
        <v>43313</v>
      </c>
      <c r="D519" s="43" t="s">
        <v>182</v>
      </c>
      <c r="E519" s="44">
        <v>10.6</v>
      </c>
      <c r="F519" s="45">
        <v>3.125E-2</v>
      </c>
      <c r="G519" s="46">
        <v>24.502657233214759</v>
      </c>
      <c r="H519" s="123">
        <f t="shared" si="39"/>
        <v>25</v>
      </c>
      <c r="I519" s="48">
        <f>F519*24</f>
        <v>0.75</v>
      </c>
      <c r="J519" s="48">
        <f t="shared" si="38"/>
        <v>14.133333333333333</v>
      </c>
      <c r="K519" s="35" t="s">
        <v>5</v>
      </c>
      <c r="L519" s="161"/>
    </row>
    <row r="520" spans="1:12" x14ac:dyDescent="0.2">
      <c r="A520" s="42">
        <v>41431</v>
      </c>
      <c r="B520" s="43">
        <v>0.13541666666666666</v>
      </c>
      <c r="C520" s="42">
        <v>41431</v>
      </c>
      <c r="D520" s="43">
        <v>0.17013888888888887</v>
      </c>
      <c r="E520" s="44">
        <v>1.7000000000000002</v>
      </c>
      <c r="F520" s="45">
        <v>3.4722222226264421E-2</v>
      </c>
      <c r="G520" s="46">
        <v>24.478998570375005</v>
      </c>
      <c r="H520" s="143">
        <f t="shared" si="39"/>
        <v>24</v>
      </c>
      <c r="I520" s="48">
        <f>F520*24</f>
        <v>0.8333333334303461</v>
      </c>
      <c r="J520" s="48">
        <f t="shared" si="38"/>
        <v>2.0399999997625131</v>
      </c>
      <c r="K520" s="35" t="s">
        <v>5</v>
      </c>
      <c r="L520" s="161" t="s">
        <v>298</v>
      </c>
    </row>
    <row r="521" spans="1:12" x14ac:dyDescent="0.2">
      <c r="A521" s="1">
        <v>38943</v>
      </c>
      <c r="B521" s="2">
        <v>0.6958333333333333</v>
      </c>
      <c r="C521" s="1">
        <v>38943</v>
      </c>
      <c r="D521" s="2">
        <v>0.70624999999999993</v>
      </c>
      <c r="E521" s="5">
        <v>0.4</v>
      </c>
      <c r="F521" s="4">
        <v>1.0416666671517305E-2</v>
      </c>
      <c r="G521" s="17">
        <v>24.449960822926258</v>
      </c>
      <c r="H521" s="143">
        <f t="shared" si="39"/>
        <v>24</v>
      </c>
      <c r="I521" s="11">
        <v>0.25000000011641532</v>
      </c>
      <c r="J521" s="11">
        <f t="shared" si="38"/>
        <v>1.5999999992549421</v>
      </c>
      <c r="K521" s="35" t="s">
        <v>5</v>
      </c>
      <c r="L521" s="161"/>
    </row>
    <row r="522" spans="1:12" x14ac:dyDescent="0.2">
      <c r="A522" s="1">
        <v>39301</v>
      </c>
      <c r="B522" s="2">
        <v>0.79861111111111116</v>
      </c>
      <c r="C522" s="1">
        <v>39301</v>
      </c>
      <c r="D522" s="2">
        <v>0.80833333333333324</v>
      </c>
      <c r="E522" s="3">
        <v>3.1000000000000005</v>
      </c>
      <c r="F522" s="4">
        <v>9.7222222248092294E-3</v>
      </c>
      <c r="G522" s="17">
        <v>24.445528727702129</v>
      </c>
      <c r="H522" s="143">
        <f t="shared" si="39"/>
        <v>24</v>
      </c>
      <c r="I522" s="11">
        <v>0.2333333333954215</v>
      </c>
      <c r="J522" s="11">
        <f t="shared" si="38"/>
        <v>13.285714282179063</v>
      </c>
      <c r="K522" s="35" t="s">
        <v>5</v>
      </c>
      <c r="L522" s="161"/>
    </row>
    <row r="523" spans="1:12" x14ac:dyDescent="0.2">
      <c r="A523" s="42">
        <v>42911</v>
      </c>
      <c r="B523" s="43" t="s">
        <v>222</v>
      </c>
      <c r="C523" s="42">
        <v>42911</v>
      </c>
      <c r="D523" s="43" t="s">
        <v>25</v>
      </c>
      <c r="E523" s="44">
        <v>8.3999999999999915</v>
      </c>
      <c r="F523" s="45">
        <v>0.42013888889050577</v>
      </c>
      <c r="G523" s="46">
        <v>24.381140772027877</v>
      </c>
      <c r="H523" s="143">
        <f t="shared" si="39"/>
        <v>24</v>
      </c>
      <c r="I523" s="48">
        <f>F523*24</f>
        <v>10.083333333372138</v>
      </c>
      <c r="J523" s="48">
        <f t="shared" si="38"/>
        <v>0.83305785123646259</v>
      </c>
      <c r="K523" s="35" t="s">
        <v>5</v>
      </c>
      <c r="L523" s="161"/>
    </row>
    <row r="524" spans="1:12" x14ac:dyDescent="0.2">
      <c r="A524" s="1">
        <v>39281</v>
      </c>
      <c r="B524" s="2">
        <v>0.13263888888888889</v>
      </c>
      <c r="C524" s="1">
        <v>39281</v>
      </c>
      <c r="D524" s="2">
        <v>0.14305555555555557</v>
      </c>
      <c r="E524" s="5">
        <v>2.4000000000000004</v>
      </c>
      <c r="F524" s="4">
        <v>1.0416666664241347E-2</v>
      </c>
      <c r="G524" s="17">
        <v>24.329920753166626</v>
      </c>
      <c r="H524" s="143">
        <f t="shared" si="39"/>
        <v>24</v>
      </c>
      <c r="I524" s="11">
        <v>0.24999999994179234</v>
      </c>
      <c r="J524" s="11">
        <f t="shared" si="38"/>
        <v>9.6000000022351752</v>
      </c>
      <c r="K524" s="35" t="s">
        <v>5</v>
      </c>
      <c r="L524" s="161"/>
    </row>
    <row r="525" spans="1:12" x14ac:dyDescent="0.2">
      <c r="A525" s="42">
        <v>42557</v>
      </c>
      <c r="B525" s="43" t="s">
        <v>156</v>
      </c>
      <c r="C525" s="42">
        <v>42557</v>
      </c>
      <c r="D525" s="43" t="s">
        <v>157</v>
      </c>
      <c r="E525" s="44">
        <v>0.1</v>
      </c>
      <c r="F525" s="45">
        <v>3.4722222262644209E-3</v>
      </c>
      <c r="G525" s="46">
        <v>24.320728919120114</v>
      </c>
      <c r="H525" s="143">
        <f t="shared" si="39"/>
        <v>24</v>
      </c>
      <c r="I525" s="48">
        <f>F525*24</f>
        <v>8.3333333430346102E-2</v>
      </c>
      <c r="J525" s="48">
        <f t="shared" si="38"/>
        <v>1.1999999986030163</v>
      </c>
      <c r="K525" s="35" t="s">
        <v>5</v>
      </c>
      <c r="L525" s="161"/>
    </row>
    <row r="526" spans="1:12" x14ac:dyDescent="0.2">
      <c r="A526" s="42">
        <v>43706</v>
      </c>
      <c r="B526" s="43" t="s">
        <v>158</v>
      </c>
      <c r="C526" s="42">
        <v>43706</v>
      </c>
      <c r="D526" s="43" t="s">
        <v>149</v>
      </c>
      <c r="E526" s="44">
        <v>9.3999999999999986</v>
      </c>
      <c r="F526" s="45">
        <v>2.4305555554747116E-2</v>
      </c>
      <c r="G526" s="46">
        <v>24.257749911884972</v>
      </c>
      <c r="H526" s="143">
        <f t="shared" si="39"/>
        <v>24</v>
      </c>
      <c r="I526" s="48">
        <f>F526*24</f>
        <v>0.58333333331393078</v>
      </c>
      <c r="J526" s="48">
        <f t="shared" si="38"/>
        <v>16.114285714821698</v>
      </c>
      <c r="K526" s="35" t="s">
        <v>5</v>
      </c>
      <c r="L526" s="161"/>
    </row>
    <row r="527" spans="1:12" x14ac:dyDescent="0.2">
      <c r="A527" s="42">
        <v>41522</v>
      </c>
      <c r="B527" s="43">
        <v>0.47222222222222227</v>
      </c>
      <c r="C527" s="42">
        <v>41523</v>
      </c>
      <c r="D527" s="43">
        <v>0.17708333333333334</v>
      </c>
      <c r="E527" s="44">
        <v>10.19999999999999</v>
      </c>
      <c r="F527" s="45">
        <v>0.70486111111677019</v>
      </c>
      <c r="G527" s="46">
        <v>24.228666640754085</v>
      </c>
      <c r="H527" s="143">
        <f t="shared" si="39"/>
        <v>24</v>
      </c>
      <c r="I527" s="48">
        <f>F527*24</f>
        <v>16.916666666802485</v>
      </c>
      <c r="J527" s="48">
        <f t="shared" si="38"/>
        <v>0.60295566501978903</v>
      </c>
      <c r="K527" s="35" t="s">
        <v>5</v>
      </c>
      <c r="L527" s="161"/>
    </row>
    <row r="528" spans="1:12" x14ac:dyDescent="0.2">
      <c r="A528" s="1">
        <v>39242</v>
      </c>
      <c r="B528" s="2">
        <v>0.99513888888888891</v>
      </c>
      <c r="C528" s="1">
        <v>39243</v>
      </c>
      <c r="D528" s="2">
        <v>0.23472222222222219</v>
      </c>
      <c r="E528" s="5">
        <v>4.6999999999999993</v>
      </c>
      <c r="F528" s="4">
        <v>0.23958333333575865</v>
      </c>
      <c r="G528" s="17">
        <v>24.19299929939903</v>
      </c>
      <c r="H528" s="143">
        <f t="shared" si="39"/>
        <v>24</v>
      </c>
      <c r="I528" s="11">
        <v>5.7500000000582077</v>
      </c>
      <c r="J528" s="11">
        <f t="shared" si="38"/>
        <v>0.81739130433955143</v>
      </c>
      <c r="K528" s="35" t="s">
        <v>5</v>
      </c>
      <c r="L528" s="161"/>
    </row>
    <row r="529" spans="1:12" x14ac:dyDescent="0.2">
      <c r="A529" s="42">
        <v>41405</v>
      </c>
      <c r="B529" s="43">
        <v>2.7777777777777776E-2</v>
      </c>
      <c r="C529" s="42">
        <v>41405</v>
      </c>
      <c r="D529" s="43">
        <v>0.18402777777777779</v>
      </c>
      <c r="E529" s="44">
        <v>2.7</v>
      </c>
      <c r="F529" s="45">
        <v>0.15625</v>
      </c>
      <c r="G529" s="46">
        <v>24.114085294200716</v>
      </c>
      <c r="H529" s="143">
        <f t="shared" si="39"/>
        <v>24</v>
      </c>
      <c r="I529" s="48">
        <f t="shared" ref="I529:I535" si="40">F529*24</f>
        <v>3.75</v>
      </c>
      <c r="J529" s="48">
        <f t="shared" si="38"/>
        <v>0.72000000000000008</v>
      </c>
      <c r="K529" s="35" t="s">
        <v>5</v>
      </c>
      <c r="L529" s="161"/>
    </row>
    <row r="530" spans="1:12" x14ac:dyDescent="0.2">
      <c r="A530" s="42">
        <v>42205</v>
      </c>
      <c r="B530" s="43" t="s">
        <v>130</v>
      </c>
      <c r="C530" s="42">
        <v>42205</v>
      </c>
      <c r="D530" s="43" t="s">
        <v>25</v>
      </c>
      <c r="E530" s="44">
        <v>1.5</v>
      </c>
      <c r="F530" s="45">
        <v>9.375E-2</v>
      </c>
      <c r="G530" s="46">
        <v>24.034293568516045</v>
      </c>
      <c r="H530" s="143">
        <f t="shared" si="39"/>
        <v>24</v>
      </c>
      <c r="I530" s="48">
        <f t="shared" si="40"/>
        <v>2.25</v>
      </c>
      <c r="J530" s="48">
        <f t="shared" si="38"/>
        <v>0.66666666666666663</v>
      </c>
      <c r="K530" s="35" t="s">
        <v>5</v>
      </c>
      <c r="L530" s="161"/>
    </row>
    <row r="531" spans="1:12" x14ac:dyDescent="0.2">
      <c r="A531" s="49">
        <v>41855</v>
      </c>
      <c r="B531" s="50" t="s">
        <v>171</v>
      </c>
      <c r="C531" s="49">
        <v>41855</v>
      </c>
      <c r="D531" s="50" t="s">
        <v>172</v>
      </c>
      <c r="E531" s="51">
        <v>15.499999999999998</v>
      </c>
      <c r="F531" s="52">
        <v>4.8611111116770189E-2</v>
      </c>
      <c r="G531" s="51">
        <v>24.018425465224784</v>
      </c>
      <c r="H531" s="143">
        <f t="shared" si="39"/>
        <v>24</v>
      </c>
      <c r="I531" s="48">
        <f t="shared" si="40"/>
        <v>1.1666666668024845</v>
      </c>
      <c r="J531" s="48">
        <f t="shared" si="38"/>
        <v>13.285714284167623</v>
      </c>
      <c r="K531" s="35" t="s">
        <v>5</v>
      </c>
      <c r="L531" s="161"/>
    </row>
    <row r="532" spans="1:12" x14ac:dyDescent="0.2">
      <c r="A532" s="42">
        <v>43973</v>
      </c>
      <c r="B532" s="43" t="s">
        <v>98</v>
      </c>
      <c r="C532" s="42">
        <v>43973</v>
      </c>
      <c r="D532" s="43" t="s">
        <v>216</v>
      </c>
      <c r="E532" s="44">
        <v>8.7999999999999972</v>
      </c>
      <c r="F532" s="45">
        <v>0.31944444444525288</v>
      </c>
      <c r="G532" s="46">
        <v>23.931694269235187</v>
      </c>
      <c r="H532" s="143">
        <f t="shared" si="39"/>
        <v>24</v>
      </c>
      <c r="I532" s="48">
        <f t="shared" si="40"/>
        <v>7.6666666666860692</v>
      </c>
      <c r="J532" s="48">
        <f t="shared" si="38"/>
        <v>1.1478260869536165</v>
      </c>
      <c r="K532" s="35" t="s">
        <v>5</v>
      </c>
      <c r="L532" s="161"/>
    </row>
    <row r="533" spans="1:12" x14ac:dyDescent="0.2">
      <c r="A533" s="49">
        <v>42674</v>
      </c>
      <c r="B533" s="50" t="s">
        <v>23</v>
      </c>
      <c r="C533" s="49">
        <v>42674</v>
      </c>
      <c r="D533" s="50" t="s">
        <v>237</v>
      </c>
      <c r="E533" s="57">
        <v>0.4</v>
      </c>
      <c r="F533" s="52">
        <v>6.9444444452528842E-3</v>
      </c>
      <c r="G533" s="51">
        <v>23.869175302290866</v>
      </c>
      <c r="H533" s="143">
        <f t="shared" si="39"/>
        <v>24</v>
      </c>
      <c r="I533" s="48">
        <f t="shared" si="40"/>
        <v>0.16666666668606922</v>
      </c>
      <c r="J533" s="48">
        <f t="shared" si="38"/>
        <v>2.3999999997206034</v>
      </c>
      <c r="K533" s="35" t="s">
        <v>5</v>
      </c>
      <c r="L533" s="161"/>
    </row>
    <row r="534" spans="1:12" x14ac:dyDescent="0.2">
      <c r="A534" s="42">
        <v>43645</v>
      </c>
      <c r="B534" s="43" t="s">
        <v>205</v>
      </c>
      <c r="C534" s="42">
        <v>43645</v>
      </c>
      <c r="D534" s="43" t="s">
        <v>51</v>
      </c>
      <c r="E534" s="44">
        <v>21.4</v>
      </c>
      <c r="F534" s="45">
        <v>6.5972222218988463E-2</v>
      </c>
      <c r="G534" s="46">
        <v>23.756058913975625</v>
      </c>
      <c r="H534" s="143">
        <f t="shared" si="39"/>
        <v>24</v>
      </c>
      <c r="I534" s="48">
        <f t="shared" si="40"/>
        <v>1.5833333332557231</v>
      </c>
      <c r="J534" s="48">
        <f t="shared" si="38"/>
        <v>13.515789474346713</v>
      </c>
      <c r="K534" s="35" t="s">
        <v>5</v>
      </c>
      <c r="L534" s="161"/>
    </row>
    <row r="535" spans="1:12" x14ac:dyDescent="0.2">
      <c r="A535" s="36">
        <v>41142</v>
      </c>
      <c r="B535" s="37" t="s">
        <v>103</v>
      </c>
      <c r="C535" s="36">
        <v>41142</v>
      </c>
      <c r="D535" s="37" t="s">
        <v>104</v>
      </c>
      <c r="E535" s="38">
        <v>10.299999999999994</v>
      </c>
      <c r="F535" s="39">
        <v>0.16319444444525288</v>
      </c>
      <c r="G535" s="40">
        <v>23.747683601256327</v>
      </c>
      <c r="H535" s="143">
        <f t="shared" si="39"/>
        <v>24</v>
      </c>
      <c r="I535" s="41">
        <f t="shared" si="40"/>
        <v>3.9166666666860692</v>
      </c>
      <c r="J535" s="41">
        <f t="shared" si="38"/>
        <v>2.6297872340295241</v>
      </c>
      <c r="K535" s="35" t="s">
        <v>5</v>
      </c>
      <c r="L535" s="161"/>
    </row>
    <row r="536" spans="1:12" x14ac:dyDescent="0.2">
      <c r="A536" s="1">
        <v>38916</v>
      </c>
      <c r="B536" s="2">
        <v>8.819444444444445E-2</v>
      </c>
      <c r="C536" s="1">
        <v>38916</v>
      </c>
      <c r="D536" s="2">
        <v>0.43472222222222223</v>
      </c>
      <c r="E536" s="5">
        <v>21.500000000000036</v>
      </c>
      <c r="F536" s="4">
        <v>0.34652777777955635</v>
      </c>
      <c r="G536" s="17">
        <v>23.575020834837979</v>
      </c>
      <c r="H536" s="143">
        <f t="shared" si="39"/>
        <v>24</v>
      </c>
      <c r="I536" s="11">
        <v>8.3166666667093523</v>
      </c>
      <c r="J536" s="11">
        <f t="shared" si="38"/>
        <v>2.5851703406680984</v>
      </c>
      <c r="K536" s="35" t="s">
        <v>5</v>
      </c>
      <c r="L536" s="161"/>
    </row>
    <row r="537" spans="1:12" x14ac:dyDescent="0.2">
      <c r="A537" s="1">
        <v>39281</v>
      </c>
      <c r="B537" s="2">
        <v>0.39374999999999999</v>
      </c>
      <c r="C537" s="1">
        <v>39281</v>
      </c>
      <c r="D537" s="2">
        <v>0.54097222222222219</v>
      </c>
      <c r="E537" s="5">
        <v>2.600000000000001</v>
      </c>
      <c r="F537" s="4">
        <v>0.14722222222189885</v>
      </c>
      <c r="G537" s="17">
        <v>23.499118745074338</v>
      </c>
      <c r="H537" s="143">
        <f t="shared" si="39"/>
        <v>23</v>
      </c>
      <c r="I537" s="11">
        <v>3.5333333333255723</v>
      </c>
      <c r="J537" s="11">
        <f t="shared" si="38"/>
        <v>0.73584905660539013</v>
      </c>
      <c r="K537" s="35" t="s">
        <v>5</v>
      </c>
      <c r="L537" s="161"/>
    </row>
    <row r="538" spans="1:12" x14ac:dyDescent="0.2">
      <c r="A538" s="42">
        <v>43328</v>
      </c>
      <c r="B538" s="43" t="s">
        <v>183</v>
      </c>
      <c r="C538" s="42">
        <v>43328</v>
      </c>
      <c r="D538" s="43" t="s">
        <v>14</v>
      </c>
      <c r="E538" s="44">
        <v>9.5999999999999979</v>
      </c>
      <c r="F538" s="45">
        <v>0.22916666666424135</v>
      </c>
      <c r="G538" s="46">
        <v>23.485719130498836</v>
      </c>
      <c r="H538" s="143">
        <f t="shared" si="39"/>
        <v>23</v>
      </c>
      <c r="I538" s="48">
        <f>F538*24</f>
        <v>5.4999999999417923</v>
      </c>
      <c r="J538" s="48">
        <f t="shared" si="38"/>
        <v>1.7454545454730175</v>
      </c>
      <c r="K538" s="35" t="s">
        <v>5</v>
      </c>
      <c r="L538" s="161"/>
    </row>
    <row r="539" spans="1:12" x14ac:dyDescent="0.2">
      <c r="A539" s="42">
        <v>43724</v>
      </c>
      <c r="B539" s="43" t="s">
        <v>98</v>
      </c>
      <c r="C539" s="42">
        <v>43724</v>
      </c>
      <c r="D539" s="43" t="s">
        <v>288</v>
      </c>
      <c r="E539" s="44">
        <v>3.5000000000000009</v>
      </c>
      <c r="F539" s="45">
        <v>0.13888888889050577</v>
      </c>
      <c r="G539" s="46">
        <v>23.485676487548371</v>
      </c>
      <c r="H539" s="143">
        <f t="shared" si="39"/>
        <v>23</v>
      </c>
      <c r="I539" s="48">
        <f>F539*24</f>
        <v>3.3333333333721384</v>
      </c>
      <c r="J539" s="48">
        <f t="shared" si="38"/>
        <v>1.0499999999877767</v>
      </c>
      <c r="K539" s="35" t="s">
        <v>5</v>
      </c>
      <c r="L539" s="161"/>
    </row>
    <row r="540" spans="1:12" x14ac:dyDescent="0.2">
      <c r="A540" s="1">
        <v>39622</v>
      </c>
      <c r="B540" s="2">
        <v>0.20625000000000002</v>
      </c>
      <c r="C540" s="1">
        <v>39622</v>
      </c>
      <c r="D540" s="2">
        <v>0.46249999999999997</v>
      </c>
      <c r="E540" s="3">
        <v>13.099999999999982</v>
      </c>
      <c r="F540" s="4">
        <v>0.25624999999854481</v>
      </c>
      <c r="G540" s="17">
        <v>23.374796034368796</v>
      </c>
      <c r="H540" s="143">
        <f t="shared" si="39"/>
        <v>23</v>
      </c>
      <c r="I540" s="11">
        <v>6.1499999999650754</v>
      </c>
      <c r="J540" s="11">
        <f t="shared" si="38"/>
        <v>2.1300813008251014</v>
      </c>
      <c r="K540" s="35" t="s">
        <v>5</v>
      </c>
      <c r="L540" s="161"/>
    </row>
    <row r="541" spans="1:12" x14ac:dyDescent="0.2">
      <c r="A541" s="42">
        <v>43708</v>
      </c>
      <c r="B541" s="43" t="s">
        <v>39</v>
      </c>
      <c r="C541" s="42">
        <v>43708</v>
      </c>
      <c r="D541" s="43" t="s">
        <v>18</v>
      </c>
      <c r="E541" s="44">
        <v>8.5999999999999979</v>
      </c>
      <c r="F541" s="45">
        <v>0.11458333333575865</v>
      </c>
      <c r="G541" s="46">
        <v>23.373811936073313</v>
      </c>
      <c r="H541" s="143">
        <f t="shared" si="39"/>
        <v>23</v>
      </c>
      <c r="I541" s="48">
        <f>F541*24</f>
        <v>2.7500000000582077</v>
      </c>
      <c r="J541" s="48">
        <f t="shared" si="38"/>
        <v>3.1272727272065333</v>
      </c>
      <c r="K541" s="35" t="s">
        <v>5</v>
      </c>
      <c r="L541" s="161"/>
    </row>
    <row r="542" spans="1:12" x14ac:dyDescent="0.2">
      <c r="A542" s="42">
        <v>41406</v>
      </c>
      <c r="B542" s="43">
        <v>3.125E-2</v>
      </c>
      <c r="C542" s="42">
        <v>41406</v>
      </c>
      <c r="D542" s="43">
        <v>0.13541666666666666</v>
      </c>
      <c r="E542" s="44">
        <v>1</v>
      </c>
      <c r="F542" s="45">
        <v>0.10416666666424135</v>
      </c>
      <c r="G542" s="46">
        <v>23.3403972911991</v>
      </c>
      <c r="H542" s="143">
        <f t="shared" si="39"/>
        <v>23</v>
      </c>
      <c r="I542" s="48">
        <f>F542*24</f>
        <v>2.4999999999417923</v>
      </c>
      <c r="J542" s="48">
        <f t="shared" si="38"/>
        <v>0.40000000000931324</v>
      </c>
      <c r="K542" s="35" t="s">
        <v>5</v>
      </c>
      <c r="L542" s="161"/>
    </row>
    <row r="543" spans="1:12" x14ac:dyDescent="0.2">
      <c r="A543" s="42">
        <v>43690</v>
      </c>
      <c r="B543" s="43" t="s">
        <v>33</v>
      </c>
      <c r="C543" s="42">
        <v>43690</v>
      </c>
      <c r="D543" s="43" t="s">
        <v>27</v>
      </c>
      <c r="E543" s="44">
        <v>0.5</v>
      </c>
      <c r="F543" s="45">
        <v>3.4722222189884633E-3</v>
      </c>
      <c r="G543" s="46">
        <v>23.320982183158716</v>
      </c>
      <c r="H543" s="143">
        <f t="shared" si="39"/>
        <v>23</v>
      </c>
      <c r="I543" s="48">
        <f>F543*24</f>
        <v>8.3333333255723119E-2</v>
      </c>
      <c r="J543" s="48">
        <f t="shared" si="38"/>
        <v>6.0000000055879354</v>
      </c>
      <c r="K543" s="35" t="s">
        <v>5</v>
      </c>
      <c r="L543" s="161"/>
    </row>
    <row r="544" spans="1:12" x14ac:dyDescent="0.2">
      <c r="A544" s="58">
        <v>41432</v>
      </c>
      <c r="B544" s="59">
        <v>9.0277777777777776E-2</v>
      </c>
      <c r="C544" s="58">
        <v>41432</v>
      </c>
      <c r="D544" s="59">
        <v>0.30902777777777779</v>
      </c>
      <c r="E544" s="60">
        <v>54.300000000000033</v>
      </c>
      <c r="F544" s="61">
        <v>0.21875</v>
      </c>
      <c r="G544" s="62">
        <v>23.270145763023788</v>
      </c>
      <c r="H544" s="143">
        <f t="shared" si="39"/>
        <v>23</v>
      </c>
      <c r="I544" s="64">
        <f>F544*24</f>
        <v>5.25</v>
      </c>
      <c r="J544" s="64">
        <f t="shared" si="38"/>
        <v>10.342857142857149</v>
      </c>
      <c r="K544" s="14" t="s">
        <v>2</v>
      </c>
      <c r="L544" s="161"/>
    </row>
    <row r="545" spans="1:12" x14ac:dyDescent="0.2">
      <c r="A545" s="6">
        <v>39630</v>
      </c>
      <c r="B545" s="7">
        <v>0.45833333333333331</v>
      </c>
      <c r="C545" s="6">
        <v>39630</v>
      </c>
      <c r="D545" s="7">
        <v>0.87013888888888891</v>
      </c>
      <c r="E545" s="8">
        <v>25.70000000000007</v>
      </c>
      <c r="F545" s="9">
        <v>0.41180555555183673</v>
      </c>
      <c r="G545" s="18">
        <v>23.215250166647422</v>
      </c>
      <c r="H545" s="143">
        <f t="shared" si="39"/>
        <v>23</v>
      </c>
      <c r="I545" s="12">
        <v>9.8833333332440816</v>
      </c>
      <c r="J545" s="12">
        <f t="shared" si="38"/>
        <v>2.6003372681516512</v>
      </c>
      <c r="K545" s="14" t="s">
        <v>2</v>
      </c>
      <c r="L545" s="161"/>
    </row>
    <row r="546" spans="1:12" x14ac:dyDescent="0.2">
      <c r="A546" s="42">
        <v>42235</v>
      </c>
      <c r="B546" s="43" t="s">
        <v>223</v>
      </c>
      <c r="C546" s="42">
        <v>42235</v>
      </c>
      <c r="D546" s="43" t="s">
        <v>121</v>
      </c>
      <c r="E546" s="44">
        <v>3.5000000000000018</v>
      </c>
      <c r="F546" s="45">
        <v>0.13888888889050577</v>
      </c>
      <c r="G546" s="46">
        <v>23.195492964727563</v>
      </c>
      <c r="H546" s="143">
        <f t="shared" si="39"/>
        <v>23</v>
      </c>
      <c r="I546" s="48">
        <f>F546*24</f>
        <v>3.3333333333721384</v>
      </c>
      <c r="J546" s="48">
        <f t="shared" si="38"/>
        <v>1.0499999999877769</v>
      </c>
      <c r="K546" s="35" t="s">
        <v>5</v>
      </c>
      <c r="L546" s="161"/>
    </row>
    <row r="547" spans="1:12" x14ac:dyDescent="0.2">
      <c r="A547" s="42">
        <v>42146</v>
      </c>
      <c r="B547" s="43" t="s">
        <v>156</v>
      </c>
      <c r="C547" s="42">
        <v>42147</v>
      </c>
      <c r="D547" s="43" t="s">
        <v>198</v>
      </c>
      <c r="E547" s="44">
        <v>3.6000000000000019</v>
      </c>
      <c r="F547" s="45">
        <v>0.23611111111677019</v>
      </c>
      <c r="G547" s="46">
        <v>23.054743637157351</v>
      </c>
      <c r="H547" s="143">
        <f t="shared" si="39"/>
        <v>23</v>
      </c>
      <c r="I547" s="48">
        <f>F547*24</f>
        <v>5.6666666668024845</v>
      </c>
      <c r="J547" s="48">
        <f t="shared" si="38"/>
        <v>0.63529411763183252</v>
      </c>
      <c r="K547" s="35" t="s">
        <v>5</v>
      </c>
      <c r="L547" s="161"/>
    </row>
    <row r="548" spans="1:12" x14ac:dyDescent="0.2">
      <c r="A548" s="1">
        <v>38910</v>
      </c>
      <c r="B548" s="2">
        <v>0.63124999999999998</v>
      </c>
      <c r="C548" s="1">
        <v>38910</v>
      </c>
      <c r="D548" s="2">
        <v>0.7055555555555556</v>
      </c>
      <c r="E548" s="5">
        <v>2.9000000000000008</v>
      </c>
      <c r="F548" s="4">
        <v>7.4305555557657499E-2</v>
      </c>
      <c r="G548" s="17">
        <v>23.039192019329139</v>
      </c>
      <c r="H548" s="143">
        <f t="shared" si="39"/>
        <v>23</v>
      </c>
      <c r="I548" s="11">
        <v>1.78333333338378</v>
      </c>
      <c r="J548" s="11">
        <f t="shared" si="38"/>
        <v>1.6261682242530651</v>
      </c>
      <c r="K548" s="35" t="s">
        <v>5</v>
      </c>
      <c r="L548" s="161"/>
    </row>
    <row r="549" spans="1:12" x14ac:dyDescent="0.2">
      <c r="A549" s="1">
        <v>39307</v>
      </c>
      <c r="B549" s="2">
        <v>0.39027777777777778</v>
      </c>
      <c r="C549" s="1">
        <v>39307</v>
      </c>
      <c r="D549" s="2">
        <v>0.46111111111111108</v>
      </c>
      <c r="E549" s="3">
        <v>2.2000000000000006</v>
      </c>
      <c r="F549" s="4">
        <v>7.0833333331393078E-2</v>
      </c>
      <c r="G549" s="17">
        <v>22.952507920636553</v>
      </c>
      <c r="H549" s="143">
        <f t="shared" si="39"/>
        <v>23</v>
      </c>
      <c r="I549" s="11">
        <v>1.6999999999534339</v>
      </c>
      <c r="J549" s="11">
        <f t="shared" si="38"/>
        <v>1.2941176470942721</v>
      </c>
      <c r="K549" s="35" t="s">
        <v>5</v>
      </c>
      <c r="L549" s="161"/>
    </row>
    <row r="550" spans="1:12" x14ac:dyDescent="0.2">
      <c r="A550" s="42">
        <v>44096</v>
      </c>
      <c r="B550" s="43" t="s">
        <v>84</v>
      </c>
      <c r="C550" s="42">
        <v>44097</v>
      </c>
      <c r="D550" s="43" t="s">
        <v>74</v>
      </c>
      <c r="E550" s="44">
        <v>26.300000000000026</v>
      </c>
      <c r="F550" s="45">
        <v>0.43055555555474712</v>
      </c>
      <c r="G550" s="46">
        <v>22.852056183279188</v>
      </c>
      <c r="H550" s="143">
        <f t="shared" si="39"/>
        <v>23</v>
      </c>
      <c r="I550" s="48">
        <f>F550*24</f>
        <v>10.333333333313931</v>
      </c>
      <c r="J550" s="48">
        <f t="shared" si="38"/>
        <v>2.5451612903273619</v>
      </c>
      <c r="K550" s="35" t="s">
        <v>5</v>
      </c>
      <c r="L550" s="161"/>
    </row>
    <row r="551" spans="1:12" x14ac:dyDescent="0.2">
      <c r="A551" s="42">
        <v>42945</v>
      </c>
      <c r="B551" s="43" t="s">
        <v>273</v>
      </c>
      <c r="C551" s="42">
        <v>42945</v>
      </c>
      <c r="D551" s="43" t="s">
        <v>69</v>
      </c>
      <c r="E551" s="44">
        <v>4.4000000000000004</v>
      </c>
      <c r="F551" s="45">
        <v>4.5138888890505768E-2</v>
      </c>
      <c r="G551" s="46">
        <v>22.802059091004477</v>
      </c>
      <c r="H551" s="143">
        <f t="shared" si="39"/>
        <v>23</v>
      </c>
      <c r="I551" s="48">
        <f>F551*24</f>
        <v>1.0833333333721384</v>
      </c>
      <c r="J551" s="48">
        <f t="shared" si="38"/>
        <v>4.0615384613929768</v>
      </c>
      <c r="K551" s="35" t="s">
        <v>5</v>
      </c>
      <c r="L551" s="161"/>
    </row>
    <row r="552" spans="1:12" x14ac:dyDescent="0.2">
      <c r="A552" s="1">
        <v>40035</v>
      </c>
      <c r="B552" s="2">
        <v>0.91041666666666676</v>
      </c>
      <c r="C552" s="1">
        <v>40036</v>
      </c>
      <c r="D552" s="2">
        <v>5.486111111111111E-2</v>
      </c>
      <c r="E552" s="3">
        <v>8.3999999999999861</v>
      </c>
      <c r="F552" s="4">
        <v>0.1444444444423425</v>
      </c>
      <c r="G552" s="17">
        <v>22.784338677569487</v>
      </c>
      <c r="H552" s="143">
        <f t="shared" si="39"/>
        <v>23</v>
      </c>
      <c r="I552" s="11">
        <v>3.46666666661622</v>
      </c>
      <c r="J552" s="11">
        <f t="shared" si="38"/>
        <v>2.4230769231121796</v>
      </c>
      <c r="K552" s="35" t="s">
        <v>5</v>
      </c>
      <c r="L552" s="161"/>
    </row>
    <row r="553" spans="1:12" x14ac:dyDescent="0.2">
      <c r="A553" s="1">
        <v>39335</v>
      </c>
      <c r="B553" s="2">
        <v>0.71597222222222223</v>
      </c>
      <c r="C553" s="1">
        <v>39336</v>
      </c>
      <c r="D553" s="2">
        <v>0.19791666666666666</v>
      </c>
      <c r="E553" s="3">
        <v>4.7999999999999989</v>
      </c>
      <c r="F553" s="4">
        <v>0.48194444444379769</v>
      </c>
      <c r="G553" s="17">
        <v>22.732776697210902</v>
      </c>
      <c r="H553" s="143">
        <f t="shared" si="39"/>
        <v>23</v>
      </c>
      <c r="I553" s="11">
        <v>11.566666666651145</v>
      </c>
      <c r="J553" s="11">
        <f t="shared" si="38"/>
        <v>0.41498559077865477</v>
      </c>
      <c r="K553" s="35" t="s">
        <v>5</v>
      </c>
      <c r="L553" s="161"/>
    </row>
    <row r="554" spans="1:12" x14ac:dyDescent="0.2">
      <c r="A554" s="42">
        <v>44096</v>
      </c>
      <c r="B554" s="43" t="s">
        <v>104</v>
      </c>
      <c r="C554" s="42">
        <v>44096</v>
      </c>
      <c r="D554" s="43" t="s">
        <v>238</v>
      </c>
      <c r="E554" s="44">
        <v>0.5</v>
      </c>
      <c r="F554" s="45">
        <v>1.7361111109494232E-2</v>
      </c>
      <c r="G554" s="46">
        <v>22.689283254881733</v>
      </c>
      <c r="H554" s="143">
        <f t="shared" si="39"/>
        <v>23</v>
      </c>
      <c r="I554" s="48">
        <f>F554*24</f>
        <v>0.41666666662786156</v>
      </c>
      <c r="J554" s="48">
        <f t="shared" si="38"/>
        <v>1.2000000001117588</v>
      </c>
      <c r="K554" s="35" t="s">
        <v>5</v>
      </c>
      <c r="L554" s="161"/>
    </row>
    <row r="555" spans="1:12" x14ac:dyDescent="0.2">
      <c r="A555" s="42">
        <v>43708</v>
      </c>
      <c r="B555" s="43" t="s">
        <v>21</v>
      </c>
      <c r="C555" s="42">
        <v>43708</v>
      </c>
      <c r="D555" s="43" t="s">
        <v>177</v>
      </c>
      <c r="E555" s="44">
        <v>1.3</v>
      </c>
      <c r="F555" s="45">
        <v>1.7361111109494232E-2</v>
      </c>
      <c r="G555" s="46">
        <v>22.681457555793301</v>
      </c>
      <c r="H555" s="143">
        <f t="shared" si="39"/>
        <v>23</v>
      </c>
      <c r="I555" s="48">
        <f>F555*24</f>
        <v>0.41666666662786156</v>
      </c>
      <c r="J555" s="48">
        <f t="shared" si="38"/>
        <v>3.1200000002905726</v>
      </c>
      <c r="K555" s="35" t="s">
        <v>5</v>
      </c>
      <c r="L555" s="161"/>
    </row>
    <row r="556" spans="1:12" x14ac:dyDescent="0.2">
      <c r="A556" s="49">
        <v>41853</v>
      </c>
      <c r="B556" s="50" t="s">
        <v>17</v>
      </c>
      <c r="C556" s="49">
        <v>41853</v>
      </c>
      <c r="D556" s="50" t="s">
        <v>151</v>
      </c>
      <c r="E556" s="51">
        <v>5.4999999999999982</v>
      </c>
      <c r="F556" s="52">
        <v>9.7222222226264421E-2</v>
      </c>
      <c r="G556" s="51">
        <v>22.670750663110468</v>
      </c>
      <c r="H556" s="143">
        <f t="shared" si="39"/>
        <v>23</v>
      </c>
      <c r="I556" s="48">
        <f>F556*24</f>
        <v>2.3333333334303461</v>
      </c>
      <c r="J556" s="48">
        <f t="shared" si="38"/>
        <v>2.3571428570448538</v>
      </c>
      <c r="K556" s="35" t="s">
        <v>5</v>
      </c>
      <c r="L556" s="161"/>
    </row>
    <row r="557" spans="1:12" x14ac:dyDescent="0.2">
      <c r="A557" s="1">
        <v>38970</v>
      </c>
      <c r="B557" s="2">
        <v>0.86875000000000002</v>
      </c>
      <c r="C557" s="1">
        <v>38971</v>
      </c>
      <c r="D557" s="2">
        <v>6.6666666666666666E-2</v>
      </c>
      <c r="E557" s="5">
        <v>2.2000000000000006</v>
      </c>
      <c r="F557" s="4">
        <v>0.19791666666424135</v>
      </c>
      <c r="G557" s="17">
        <v>22.648998993895685</v>
      </c>
      <c r="H557" s="143">
        <f t="shared" si="39"/>
        <v>23</v>
      </c>
      <c r="I557" s="11">
        <v>4.7499999999417923</v>
      </c>
      <c r="J557" s="11">
        <f t="shared" si="38"/>
        <v>0.46315789474251789</v>
      </c>
      <c r="K557" s="35" t="s">
        <v>5</v>
      </c>
      <c r="L557" s="161"/>
    </row>
    <row r="558" spans="1:12" x14ac:dyDescent="0.2">
      <c r="A558" s="49">
        <v>41852</v>
      </c>
      <c r="B558" s="50" t="s">
        <v>33</v>
      </c>
      <c r="C558" s="49">
        <v>41852</v>
      </c>
      <c r="D558" s="50" t="s">
        <v>168</v>
      </c>
      <c r="E558" s="51">
        <v>0.4</v>
      </c>
      <c r="F558" s="52">
        <v>4.1666666664241347E-2</v>
      </c>
      <c r="G558" s="51">
        <v>22.604059620476189</v>
      </c>
      <c r="H558" s="143">
        <f t="shared" si="39"/>
        <v>23</v>
      </c>
      <c r="I558" s="48">
        <f>F558*24</f>
        <v>0.99999999994179234</v>
      </c>
      <c r="J558" s="48">
        <f t="shared" si="38"/>
        <v>0.40000000002328306</v>
      </c>
      <c r="K558" s="35" t="s">
        <v>5</v>
      </c>
      <c r="L558" s="161"/>
    </row>
    <row r="559" spans="1:12" x14ac:dyDescent="0.2">
      <c r="A559" s="42">
        <v>42235</v>
      </c>
      <c r="B559" s="43" t="s">
        <v>112</v>
      </c>
      <c r="C559" s="42">
        <v>42235</v>
      </c>
      <c r="D559" s="43" t="s">
        <v>118</v>
      </c>
      <c r="E559" s="44">
        <v>2.2000000000000002</v>
      </c>
      <c r="F559" s="45">
        <v>3.8194444445252884E-2</v>
      </c>
      <c r="G559" s="46">
        <v>22.539223290095602</v>
      </c>
      <c r="H559" s="143">
        <f t="shared" si="39"/>
        <v>23</v>
      </c>
      <c r="I559" s="48">
        <f>F559*24</f>
        <v>0.91666666668606922</v>
      </c>
      <c r="J559" s="48">
        <f t="shared" si="38"/>
        <v>2.399999999949201</v>
      </c>
      <c r="K559" s="35" t="s">
        <v>5</v>
      </c>
      <c r="L559" s="161"/>
    </row>
    <row r="560" spans="1:12" x14ac:dyDescent="0.2">
      <c r="A560" s="42">
        <v>42511</v>
      </c>
      <c r="B560" s="43" t="s">
        <v>145</v>
      </c>
      <c r="C560" s="42">
        <v>42511</v>
      </c>
      <c r="D560" s="43" t="s">
        <v>126</v>
      </c>
      <c r="E560" s="44">
        <v>1.5000000000000002</v>
      </c>
      <c r="F560" s="45">
        <v>0.11111111110949423</v>
      </c>
      <c r="G560" s="46">
        <v>22.538475223086465</v>
      </c>
      <c r="H560" s="143">
        <f t="shared" si="39"/>
        <v>23</v>
      </c>
      <c r="I560" s="48">
        <f>F560*24</f>
        <v>2.6666666666278616</v>
      </c>
      <c r="J560" s="48">
        <f t="shared" si="38"/>
        <v>0.56250000000818556</v>
      </c>
      <c r="K560" s="35" t="s">
        <v>5</v>
      </c>
      <c r="L560" s="161"/>
    </row>
    <row r="561" spans="1:12" x14ac:dyDescent="0.2">
      <c r="A561" s="42">
        <v>41496</v>
      </c>
      <c r="B561" s="43">
        <v>0.14583333333333334</v>
      </c>
      <c r="C561" s="42">
        <v>41496</v>
      </c>
      <c r="D561" s="43">
        <v>0.14930555555555555</v>
      </c>
      <c r="E561" s="44">
        <v>0.4</v>
      </c>
      <c r="F561" s="45">
        <v>3.4722222189884633E-3</v>
      </c>
      <c r="G561" s="46">
        <v>22.537377434729429</v>
      </c>
      <c r="H561" s="143">
        <f t="shared" si="39"/>
        <v>23</v>
      </c>
      <c r="I561" s="48">
        <f>F561*24</f>
        <v>8.3333333255723119E-2</v>
      </c>
      <c r="J561" s="48">
        <f t="shared" si="38"/>
        <v>4.8000000044703484</v>
      </c>
      <c r="K561" s="35" t="s">
        <v>5</v>
      </c>
      <c r="L561" s="161"/>
    </row>
    <row r="562" spans="1:12" x14ac:dyDescent="0.2">
      <c r="A562" s="42">
        <v>43691</v>
      </c>
      <c r="B562" s="43" t="s">
        <v>98</v>
      </c>
      <c r="C562" s="42">
        <v>43691</v>
      </c>
      <c r="D562" s="43" t="s">
        <v>16</v>
      </c>
      <c r="E562" s="44">
        <v>2.6999999999999997</v>
      </c>
      <c r="F562" s="45">
        <v>1.7361111109494232E-2</v>
      </c>
      <c r="G562" s="46">
        <v>22.519032221330416</v>
      </c>
      <c r="H562" s="143">
        <f t="shared" si="39"/>
        <v>23</v>
      </c>
      <c r="I562" s="48">
        <f>F562*24</f>
        <v>0.41666666662786156</v>
      </c>
      <c r="J562" s="48">
        <f t="shared" si="38"/>
        <v>6.4800000006034963</v>
      </c>
      <c r="K562" s="35" t="s">
        <v>5</v>
      </c>
      <c r="L562" s="161"/>
    </row>
    <row r="563" spans="1:12" x14ac:dyDescent="0.2">
      <c r="A563" s="1">
        <v>40035</v>
      </c>
      <c r="B563" s="2">
        <v>0.71944444444444444</v>
      </c>
      <c r="C563" s="1">
        <v>40035</v>
      </c>
      <c r="D563" s="2">
        <v>0.72916666666666663</v>
      </c>
      <c r="E563" s="3">
        <v>0.2</v>
      </c>
      <c r="F563" s="4">
        <v>9.7222222175332718E-3</v>
      </c>
      <c r="G563" s="17">
        <v>22.472067861944264</v>
      </c>
      <c r="H563" s="143">
        <f t="shared" si="39"/>
        <v>22</v>
      </c>
      <c r="I563" s="11">
        <v>0.23333333322079852</v>
      </c>
      <c r="J563" s="11">
        <f t="shared" si="38"/>
        <v>0.85714285755625041</v>
      </c>
      <c r="K563" s="35" t="s">
        <v>5</v>
      </c>
      <c r="L563" s="161"/>
    </row>
    <row r="564" spans="1:12" x14ac:dyDescent="0.2">
      <c r="A564" s="42">
        <v>44029</v>
      </c>
      <c r="B564" s="43" t="s">
        <v>185</v>
      </c>
      <c r="C564" s="42">
        <v>44029</v>
      </c>
      <c r="D564" s="43" t="s">
        <v>94</v>
      </c>
      <c r="E564" s="44">
        <v>16.299999999999994</v>
      </c>
      <c r="F564" s="45">
        <v>0.20138888889050577</v>
      </c>
      <c r="G564" s="46">
        <v>22.467540564389601</v>
      </c>
      <c r="H564" s="143">
        <f t="shared" si="39"/>
        <v>22</v>
      </c>
      <c r="I564" s="48">
        <f>F564*24</f>
        <v>4.8333333333721384</v>
      </c>
      <c r="J564" s="48">
        <f t="shared" si="38"/>
        <v>3.3724137930763711</v>
      </c>
      <c r="K564" s="35" t="s">
        <v>5</v>
      </c>
      <c r="L564" s="161"/>
    </row>
    <row r="565" spans="1:12" x14ac:dyDescent="0.2">
      <c r="A565" s="42">
        <v>43372</v>
      </c>
      <c r="B565" s="43" t="s">
        <v>192</v>
      </c>
      <c r="C565" s="42">
        <v>43372</v>
      </c>
      <c r="D565" s="43" t="s">
        <v>233</v>
      </c>
      <c r="E565" s="44">
        <v>0.1</v>
      </c>
      <c r="F565" s="45">
        <v>3.4722222189884633E-3</v>
      </c>
      <c r="G565" s="46">
        <v>22.442743604975856</v>
      </c>
      <c r="H565" s="143">
        <f t="shared" si="39"/>
        <v>22</v>
      </c>
      <c r="I565" s="48">
        <f>F565*24</f>
        <v>8.3333333255723119E-2</v>
      </c>
      <c r="J565" s="48">
        <f t="shared" si="38"/>
        <v>1.2000000011175871</v>
      </c>
      <c r="K565" s="35" t="s">
        <v>5</v>
      </c>
      <c r="L565" s="161"/>
    </row>
    <row r="566" spans="1:12" x14ac:dyDescent="0.2">
      <c r="A566" s="1">
        <v>39307</v>
      </c>
      <c r="B566" s="2">
        <v>7.1527777777777787E-2</v>
      </c>
      <c r="C566" s="1">
        <v>39307</v>
      </c>
      <c r="D566" s="2">
        <v>0.13194444444444445</v>
      </c>
      <c r="E566" s="3">
        <v>0.79999999999999993</v>
      </c>
      <c r="F566" s="4">
        <v>6.0416666667151731E-2</v>
      </c>
      <c r="G566" s="17">
        <v>22.410233957123552</v>
      </c>
      <c r="H566" s="143">
        <f t="shared" si="39"/>
        <v>22</v>
      </c>
      <c r="I566" s="11">
        <v>1.4500000000116415</v>
      </c>
      <c r="J566" s="11">
        <f t="shared" si="38"/>
        <v>0.5517241379266048</v>
      </c>
      <c r="K566" s="35" t="s">
        <v>5</v>
      </c>
      <c r="L566" s="161"/>
    </row>
    <row r="567" spans="1:12" x14ac:dyDescent="0.2">
      <c r="A567" s="6">
        <v>40365</v>
      </c>
      <c r="B567" s="7">
        <v>2.8472222222222222E-2</v>
      </c>
      <c r="C567" s="6">
        <v>40365</v>
      </c>
      <c r="D567" s="7">
        <v>0.48194444444444445</v>
      </c>
      <c r="E567" s="8">
        <v>45.500000000000163</v>
      </c>
      <c r="F567" s="9">
        <v>0.45347222222335404</v>
      </c>
      <c r="G567" s="18">
        <v>22.376266304678886</v>
      </c>
      <c r="H567" s="143">
        <f t="shared" si="39"/>
        <v>22</v>
      </c>
      <c r="I567" s="12">
        <v>10.883333333360497</v>
      </c>
      <c r="J567" s="12">
        <f t="shared" si="38"/>
        <v>4.1807044410309278</v>
      </c>
      <c r="K567" s="14" t="s">
        <v>2</v>
      </c>
      <c r="L567" s="161"/>
    </row>
    <row r="568" spans="1:12" x14ac:dyDescent="0.2">
      <c r="A568" s="42">
        <v>43691</v>
      </c>
      <c r="B568" s="43" t="s">
        <v>175</v>
      </c>
      <c r="C568" s="42">
        <v>43691</v>
      </c>
      <c r="D568" s="43" t="s">
        <v>165</v>
      </c>
      <c r="E568" s="44">
        <v>3.1000000000000005</v>
      </c>
      <c r="F568" s="45">
        <v>4.8611111116770189E-2</v>
      </c>
      <c r="G568" s="46">
        <v>22.367328460464257</v>
      </c>
      <c r="H568" s="143">
        <f t="shared" si="39"/>
        <v>22</v>
      </c>
      <c r="I568" s="48">
        <f>F568*24</f>
        <v>1.1666666668024845</v>
      </c>
      <c r="J568" s="48">
        <f t="shared" si="38"/>
        <v>2.6571428568335254</v>
      </c>
      <c r="K568" s="35" t="s">
        <v>5</v>
      </c>
      <c r="L568" s="161"/>
    </row>
    <row r="569" spans="1:12" x14ac:dyDescent="0.2">
      <c r="A569" s="42">
        <v>41495</v>
      </c>
      <c r="B569" s="43">
        <v>0.69097222222222221</v>
      </c>
      <c r="C569" s="42">
        <v>41495</v>
      </c>
      <c r="D569" s="43">
        <v>0.69791666666666663</v>
      </c>
      <c r="E569" s="44">
        <v>1.6</v>
      </c>
      <c r="F569" s="45">
        <v>6.9444444452528842E-3</v>
      </c>
      <c r="G569" s="46">
        <v>22.350543435238254</v>
      </c>
      <c r="H569" s="143">
        <f t="shared" si="39"/>
        <v>22</v>
      </c>
      <c r="I569" s="48">
        <f>F569*24</f>
        <v>0.16666666668606922</v>
      </c>
      <c r="J569" s="48">
        <f t="shared" si="38"/>
        <v>9.5999999988824136</v>
      </c>
      <c r="K569" s="35" t="s">
        <v>5</v>
      </c>
      <c r="L569" s="161"/>
    </row>
    <row r="570" spans="1:12" x14ac:dyDescent="0.2">
      <c r="A570" s="1">
        <v>38911</v>
      </c>
      <c r="B570" s="2">
        <v>0.68680555555555556</v>
      </c>
      <c r="C570" s="1">
        <v>38911</v>
      </c>
      <c r="D570" s="2">
        <v>0.69930555555555562</v>
      </c>
      <c r="E570" s="5">
        <v>0.30000000000000004</v>
      </c>
      <c r="F570" s="4">
        <v>1.2500000004365575E-2</v>
      </c>
      <c r="G570" s="17">
        <v>22.323712143886503</v>
      </c>
      <c r="H570" s="143">
        <f t="shared" si="39"/>
        <v>22</v>
      </c>
      <c r="I570" s="11">
        <v>0.30000000010477379</v>
      </c>
      <c r="J570" s="11">
        <f t="shared" si="38"/>
        <v>0.99999999965075415</v>
      </c>
      <c r="K570" s="35" t="s">
        <v>5</v>
      </c>
      <c r="L570" s="161"/>
    </row>
    <row r="571" spans="1:12" x14ac:dyDescent="0.2">
      <c r="A571" s="42">
        <v>42988</v>
      </c>
      <c r="B571" s="43" t="s">
        <v>243</v>
      </c>
      <c r="C571" s="42">
        <v>42988</v>
      </c>
      <c r="D571" s="43" t="s">
        <v>267</v>
      </c>
      <c r="E571" s="44">
        <v>2.1</v>
      </c>
      <c r="F571" s="45">
        <v>7.2916666664241347E-2</v>
      </c>
      <c r="G571" s="46">
        <v>22.310855204307771</v>
      </c>
      <c r="H571" s="143">
        <f t="shared" si="39"/>
        <v>22</v>
      </c>
      <c r="I571" s="48">
        <f>F571*24</f>
        <v>1.7499999999417923</v>
      </c>
      <c r="J571" s="48">
        <f t="shared" si="38"/>
        <v>1.2000000000399138</v>
      </c>
      <c r="K571" s="35" t="s">
        <v>5</v>
      </c>
      <c r="L571" s="161"/>
    </row>
    <row r="572" spans="1:12" x14ac:dyDescent="0.2">
      <c r="A572" s="42">
        <v>43253</v>
      </c>
      <c r="B572" s="43" t="s">
        <v>197</v>
      </c>
      <c r="C572" s="42">
        <v>43253</v>
      </c>
      <c r="D572" s="43" t="s">
        <v>56</v>
      </c>
      <c r="E572" s="44">
        <v>1.6</v>
      </c>
      <c r="F572" s="45">
        <v>4.8611111109494232E-2</v>
      </c>
      <c r="G572" s="46">
        <v>22.253785730592018</v>
      </c>
      <c r="H572" s="143">
        <f t="shared" si="39"/>
        <v>22</v>
      </c>
      <c r="I572" s="48">
        <f>F572*24</f>
        <v>1.1666666666278616</v>
      </c>
      <c r="J572" s="48">
        <f t="shared" si="38"/>
        <v>1.3714285714741874</v>
      </c>
      <c r="K572" s="35" t="s">
        <v>5</v>
      </c>
      <c r="L572" s="161"/>
    </row>
    <row r="573" spans="1:12" x14ac:dyDescent="0.2">
      <c r="A573" s="1">
        <v>39273</v>
      </c>
      <c r="B573" s="2">
        <v>0.32430555555555557</v>
      </c>
      <c r="C573" s="1">
        <v>39273</v>
      </c>
      <c r="D573" s="2">
        <v>0.37361111111111112</v>
      </c>
      <c r="E573" s="5">
        <v>4.1000000000000014</v>
      </c>
      <c r="F573" s="4">
        <v>4.9305555556202307E-2</v>
      </c>
      <c r="G573" s="17">
        <v>22.211292251575745</v>
      </c>
      <c r="H573" s="143">
        <f t="shared" si="39"/>
        <v>22</v>
      </c>
      <c r="I573" s="11">
        <v>1.1833333333488554</v>
      </c>
      <c r="J573" s="11">
        <f t="shared" si="38"/>
        <v>3.4647887323489188</v>
      </c>
      <c r="K573" s="35" t="s">
        <v>5</v>
      </c>
      <c r="L573" s="161"/>
    </row>
    <row r="574" spans="1:12" x14ac:dyDescent="0.2">
      <c r="A574" s="49">
        <v>42673</v>
      </c>
      <c r="B574" s="50" t="s">
        <v>107</v>
      </c>
      <c r="C574" s="49">
        <v>42673</v>
      </c>
      <c r="D574" s="50" t="s">
        <v>151</v>
      </c>
      <c r="E574" s="57">
        <v>5.1000000000000023</v>
      </c>
      <c r="F574" s="52">
        <v>0.24652777778101154</v>
      </c>
      <c r="G574" s="51">
        <v>22.128864482416539</v>
      </c>
      <c r="H574" s="143">
        <f t="shared" si="39"/>
        <v>22</v>
      </c>
      <c r="I574" s="48">
        <f>F574*24</f>
        <v>5.9166666667442769</v>
      </c>
      <c r="J574" s="48">
        <f t="shared" si="38"/>
        <v>0.86197183097460917</v>
      </c>
      <c r="K574" s="35" t="s">
        <v>5</v>
      </c>
      <c r="L574" s="161"/>
    </row>
    <row r="575" spans="1:12" x14ac:dyDescent="0.2">
      <c r="A575" s="42">
        <v>44020</v>
      </c>
      <c r="B575" s="43" t="s">
        <v>90</v>
      </c>
      <c r="C575" s="42">
        <v>44021</v>
      </c>
      <c r="D575" s="43" t="s">
        <v>106</v>
      </c>
      <c r="E575" s="44">
        <v>24.599999999999994</v>
      </c>
      <c r="F575" s="45">
        <v>0.5</v>
      </c>
      <c r="G575" s="46">
        <v>22.078011735456602</v>
      </c>
      <c r="H575" s="143">
        <f t="shared" si="39"/>
        <v>22</v>
      </c>
      <c r="I575" s="48">
        <f>F575*24</f>
        <v>12</v>
      </c>
      <c r="J575" s="48">
        <f t="shared" si="38"/>
        <v>2.0499999999999994</v>
      </c>
      <c r="K575" s="35" t="s">
        <v>5</v>
      </c>
      <c r="L575" s="161"/>
    </row>
    <row r="576" spans="1:12" x14ac:dyDescent="0.2">
      <c r="A576" s="1">
        <v>39306</v>
      </c>
      <c r="B576" s="2">
        <v>0.60625000000000007</v>
      </c>
      <c r="C576" s="1">
        <v>39306</v>
      </c>
      <c r="D576" s="2">
        <v>0.66875000000000007</v>
      </c>
      <c r="E576" s="3">
        <v>0.99999999999999989</v>
      </c>
      <c r="F576" s="4">
        <v>6.25E-2</v>
      </c>
      <c r="G576" s="17">
        <v>22.06915963819359</v>
      </c>
      <c r="H576" s="143">
        <f t="shared" si="39"/>
        <v>22</v>
      </c>
      <c r="I576" s="11">
        <v>1.5</v>
      </c>
      <c r="J576" s="11">
        <f t="shared" si="38"/>
        <v>0.66666666666666663</v>
      </c>
      <c r="K576" s="35" t="s">
        <v>5</v>
      </c>
      <c r="L576" s="161"/>
    </row>
    <row r="577" spans="1:12" x14ac:dyDescent="0.2">
      <c r="A577" s="42">
        <v>43305</v>
      </c>
      <c r="B577" s="43" t="s">
        <v>168</v>
      </c>
      <c r="C577" s="42">
        <v>43305</v>
      </c>
      <c r="D577" s="43" t="s">
        <v>190</v>
      </c>
      <c r="E577" s="44">
        <v>3.8</v>
      </c>
      <c r="F577" s="45">
        <v>6.25E-2</v>
      </c>
      <c r="G577" s="46">
        <v>22.008945204666084</v>
      </c>
      <c r="H577" s="143">
        <f t="shared" si="39"/>
        <v>22</v>
      </c>
      <c r="I577" s="48">
        <f>F577*24</f>
        <v>1.5</v>
      </c>
      <c r="J577" s="48">
        <f t="shared" si="38"/>
        <v>2.5333333333333332</v>
      </c>
      <c r="K577" s="35" t="s">
        <v>5</v>
      </c>
      <c r="L577" s="161"/>
    </row>
    <row r="578" spans="1:12" x14ac:dyDescent="0.2">
      <c r="A578" s="1">
        <v>40435</v>
      </c>
      <c r="B578" s="2">
        <v>0.99791666666666667</v>
      </c>
      <c r="C578" s="1">
        <v>40436</v>
      </c>
      <c r="D578" s="2">
        <v>0.10277777777777779</v>
      </c>
      <c r="E578" s="3">
        <v>1.7000000000000004</v>
      </c>
      <c r="F578" s="4">
        <v>0.10486111111094942</v>
      </c>
      <c r="G578" s="17">
        <v>21.963445704038175</v>
      </c>
      <c r="H578" s="143">
        <f t="shared" si="39"/>
        <v>22</v>
      </c>
      <c r="I578" s="11">
        <v>2.5166666666627862</v>
      </c>
      <c r="J578" s="11">
        <f t="shared" ref="J578:J641" si="41">E578/I578</f>
        <v>0.67549668874276358</v>
      </c>
      <c r="K578" s="35" t="s">
        <v>5</v>
      </c>
      <c r="L578" s="161"/>
    </row>
    <row r="579" spans="1:12" x14ac:dyDescent="0.2">
      <c r="A579" s="1">
        <v>38920</v>
      </c>
      <c r="B579" s="2">
        <v>0.78055555555555556</v>
      </c>
      <c r="C579" s="1">
        <v>38920</v>
      </c>
      <c r="D579" s="2">
        <v>0.78680555555555554</v>
      </c>
      <c r="E579" s="5">
        <v>1</v>
      </c>
      <c r="F579" s="4">
        <v>6.2500000058207661E-3</v>
      </c>
      <c r="G579" s="17">
        <v>21.952105822394646</v>
      </c>
      <c r="H579" s="143">
        <f t="shared" ref="H579:H642" si="42">ROUND(G579,0)</f>
        <v>22</v>
      </c>
      <c r="I579" s="11">
        <v>0.15000000013969839</v>
      </c>
      <c r="J579" s="11">
        <f t="shared" si="41"/>
        <v>6.6666666604578495</v>
      </c>
      <c r="K579" s="35" t="s">
        <v>5</v>
      </c>
      <c r="L579" s="161"/>
    </row>
    <row r="580" spans="1:12" x14ac:dyDescent="0.2">
      <c r="A580" s="1">
        <v>38877</v>
      </c>
      <c r="B580" s="2">
        <v>0.33402777777777781</v>
      </c>
      <c r="C580" s="1">
        <v>38877</v>
      </c>
      <c r="D580" s="2">
        <v>0.43541666666666662</v>
      </c>
      <c r="E580" s="5">
        <v>3.800000000000002</v>
      </c>
      <c r="F580" s="4">
        <v>0.10138888889196096</v>
      </c>
      <c r="G580" s="17">
        <v>21.947912774853116</v>
      </c>
      <c r="H580" s="143">
        <f t="shared" si="42"/>
        <v>22</v>
      </c>
      <c r="I580" s="11">
        <v>2.433333333407063</v>
      </c>
      <c r="J580" s="11">
        <f t="shared" si="41"/>
        <v>1.5616438355691216</v>
      </c>
      <c r="K580" s="35" t="s">
        <v>5</v>
      </c>
      <c r="L580" s="161"/>
    </row>
    <row r="581" spans="1:12" x14ac:dyDescent="0.2">
      <c r="A581" s="42">
        <v>42551</v>
      </c>
      <c r="B581" s="43" t="s">
        <v>40</v>
      </c>
      <c r="C581" s="42">
        <v>42552</v>
      </c>
      <c r="D581" s="43" t="s">
        <v>215</v>
      </c>
      <c r="E581" s="44">
        <v>33.600000000000023</v>
      </c>
      <c r="F581" s="45">
        <v>0.33333333332848269</v>
      </c>
      <c r="G581" s="46">
        <v>21.910318730338961</v>
      </c>
      <c r="H581" s="143">
        <f t="shared" si="42"/>
        <v>22</v>
      </c>
      <c r="I581" s="48">
        <f t="shared" ref="I581:I592" si="43">F581*24</f>
        <v>7.9999999998835847</v>
      </c>
      <c r="J581" s="48">
        <f t="shared" si="41"/>
        <v>4.2000000000611211</v>
      </c>
      <c r="K581" s="35" t="s">
        <v>5</v>
      </c>
      <c r="L581" s="161"/>
    </row>
    <row r="582" spans="1:12" x14ac:dyDescent="0.2">
      <c r="A582" s="42">
        <v>41496</v>
      </c>
      <c r="B582" s="43">
        <v>0.59375</v>
      </c>
      <c r="C582" s="42">
        <v>41496</v>
      </c>
      <c r="D582" s="43">
        <v>0.60416666666666663</v>
      </c>
      <c r="E582" s="44">
        <v>2.9</v>
      </c>
      <c r="F582" s="45">
        <v>1.0416666664241347E-2</v>
      </c>
      <c r="G582" s="46">
        <v>21.896903646459432</v>
      </c>
      <c r="H582" s="143">
        <f t="shared" si="42"/>
        <v>22</v>
      </c>
      <c r="I582" s="48">
        <f t="shared" si="43"/>
        <v>0.24999999994179234</v>
      </c>
      <c r="J582" s="48">
        <f t="shared" si="41"/>
        <v>11.600000002700835</v>
      </c>
      <c r="K582" s="35" t="s">
        <v>5</v>
      </c>
      <c r="L582" s="161"/>
    </row>
    <row r="583" spans="1:12" x14ac:dyDescent="0.2">
      <c r="A583" s="42">
        <v>44029</v>
      </c>
      <c r="B583" s="43" t="s">
        <v>46</v>
      </c>
      <c r="C583" s="42">
        <v>44029</v>
      </c>
      <c r="D583" s="43" t="s">
        <v>241</v>
      </c>
      <c r="E583" s="44">
        <v>1.5000000000000002</v>
      </c>
      <c r="F583" s="45">
        <v>0.10416666667151731</v>
      </c>
      <c r="G583" s="46">
        <v>21.888046126152307</v>
      </c>
      <c r="H583" s="143">
        <f t="shared" si="42"/>
        <v>22</v>
      </c>
      <c r="I583" s="48">
        <f t="shared" si="43"/>
        <v>2.5000000001164153</v>
      </c>
      <c r="J583" s="48">
        <f t="shared" si="41"/>
        <v>0.59999999997206044</v>
      </c>
      <c r="K583" s="35" t="s">
        <v>5</v>
      </c>
      <c r="L583" s="161"/>
    </row>
    <row r="584" spans="1:12" x14ac:dyDescent="0.2">
      <c r="A584" s="42">
        <v>42234</v>
      </c>
      <c r="B584" s="43" t="s">
        <v>40</v>
      </c>
      <c r="C584" s="42">
        <v>42235</v>
      </c>
      <c r="D584" s="43" t="s">
        <v>222</v>
      </c>
      <c r="E584" s="44">
        <v>0.60000000000000009</v>
      </c>
      <c r="F584" s="45">
        <v>1.0416666664241347E-2</v>
      </c>
      <c r="G584" s="46">
        <v>21.846071536000803</v>
      </c>
      <c r="H584" s="143">
        <f t="shared" si="42"/>
        <v>22</v>
      </c>
      <c r="I584" s="48">
        <f t="shared" si="43"/>
        <v>0.24999999994179234</v>
      </c>
      <c r="J584" s="48">
        <f t="shared" si="41"/>
        <v>2.4000000005587938</v>
      </c>
      <c r="K584" s="35" t="s">
        <v>5</v>
      </c>
      <c r="L584" s="161"/>
    </row>
    <row r="585" spans="1:12" x14ac:dyDescent="0.2">
      <c r="A585" s="42">
        <v>42512</v>
      </c>
      <c r="B585" s="43" t="s">
        <v>237</v>
      </c>
      <c r="C585" s="42">
        <v>42512</v>
      </c>
      <c r="D585" s="43" t="s">
        <v>146</v>
      </c>
      <c r="E585" s="44">
        <v>25.300000000000033</v>
      </c>
      <c r="F585" s="45">
        <v>0.57986111110949423</v>
      </c>
      <c r="G585" s="46">
        <v>21.822866265009583</v>
      </c>
      <c r="H585" s="143">
        <f t="shared" si="42"/>
        <v>22</v>
      </c>
      <c r="I585" s="48">
        <f t="shared" si="43"/>
        <v>13.916666666627862</v>
      </c>
      <c r="J585" s="48">
        <f t="shared" si="41"/>
        <v>1.817964071861359</v>
      </c>
      <c r="K585" s="35" t="s">
        <v>5</v>
      </c>
      <c r="L585" s="161"/>
    </row>
    <row r="586" spans="1:12" x14ac:dyDescent="0.2">
      <c r="A586" s="36">
        <v>41154</v>
      </c>
      <c r="B586" s="37" t="s">
        <v>110</v>
      </c>
      <c r="C586" s="36">
        <v>41154</v>
      </c>
      <c r="D586" s="37" t="s">
        <v>111</v>
      </c>
      <c r="E586" s="38">
        <v>0.1</v>
      </c>
      <c r="F586" s="39">
        <v>3.4722222189884633E-3</v>
      </c>
      <c r="G586" s="40">
        <v>21.818308424099655</v>
      </c>
      <c r="H586" s="143">
        <f t="shared" si="42"/>
        <v>22</v>
      </c>
      <c r="I586" s="41">
        <f t="shared" si="43"/>
        <v>8.3333333255723119E-2</v>
      </c>
      <c r="J586" s="41">
        <f t="shared" si="41"/>
        <v>1.2000000011175871</v>
      </c>
      <c r="K586" s="35" t="s">
        <v>5</v>
      </c>
      <c r="L586" s="161"/>
    </row>
    <row r="587" spans="1:12" x14ac:dyDescent="0.2">
      <c r="A587" s="42">
        <v>43728</v>
      </c>
      <c r="B587" s="43" t="s">
        <v>239</v>
      </c>
      <c r="C587" s="42">
        <v>43728</v>
      </c>
      <c r="D587" s="43" t="s">
        <v>56</v>
      </c>
      <c r="E587" s="44">
        <v>3.2000000000000006</v>
      </c>
      <c r="F587" s="45">
        <v>6.25E-2</v>
      </c>
      <c r="G587" s="46">
        <v>21.787634412414288</v>
      </c>
      <c r="H587" s="143">
        <f t="shared" si="42"/>
        <v>22</v>
      </c>
      <c r="I587" s="48">
        <f t="shared" si="43"/>
        <v>1.5</v>
      </c>
      <c r="J587" s="48">
        <f t="shared" si="41"/>
        <v>2.1333333333333337</v>
      </c>
      <c r="K587" s="35" t="s">
        <v>5</v>
      </c>
      <c r="L587" s="161"/>
    </row>
    <row r="588" spans="1:12" x14ac:dyDescent="0.2">
      <c r="A588" s="42">
        <v>43252</v>
      </c>
      <c r="B588" s="43" t="s">
        <v>202</v>
      </c>
      <c r="C588" s="42">
        <v>43252</v>
      </c>
      <c r="D588" s="43" t="s">
        <v>235</v>
      </c>
      <c r="E588" s="44">
        <v>1.4</v>
      </c>
      <c r="F588" s="45">
        <v>6.9444444452528842E-3</v>
      </c>
      <c r="G588" s="46">
        <v>21.715093396522988</v>
      </c>
      <c r="H588" s="143">
        <f t="shared" si="42"/>
        <v>22</v>
      </c>
      <c r="I588" s="48">
        <f t="shared" si="43"/>
        <v>0.16666666668606922</v>
      </c>
      <c r="J588" s="48">
        <f t="shared" si="41"/>
        <v>8.3999999990221106</v>
      </c>
      <c r="K588" s="35" t="s">
        <v>5</v>
      </c>
      <c r="L588" s="161"/>
    </row>
    <row r="589" spans="1:12" x14ac:dyDescent="0.2">
      <c r="A589" s="42">
        <v>42242</v>
      </c>
      <c r="B589" s="43" t="s">
        <v>201</v>
      </c>
      <c r="C589" s="42">
        <v>42242</v>
      </c>
      <c r="D589" s="43" t="s">
        <v>56</v>
      </c>
      <c r="E589" s="44">
        <v>2.6000000000000005</v>
      </c>
      <c r="F589" s="45">
        <v>0.21527777777373558</v>
      </c>
      <c r="G589" s="46">
        <v>21.670456881664116</v>
      </c>
      <c r="H589" s="143">
        <f t="shared" si="42"/>
        <v>22</v>
      </c>
      <c r="I589" s="48">
        <f t="shared" si="43"/>
        <v>5.1666666665696539</v>
      </c>
      <c r="J589" s="48">
        <f t="shared" si="41"/>
        <v>0.50322580646106196</v>
      </c>
      <c r="K589" s="35" t="s">
        <v>5</v>
      </c>
      <c r="L589" s="161"/>
    </row>
    <row r="590" spans="1:12" x14ac:dyDescent="0.2">
      <c r="A590" s="49">
        <v>41874</v>
      </c>
      <c r="B590" s="50" t="s">
        <v>179</v>
      </c>
      <c r="C590" s="49">
        <v>41875</v>
      </c>
      <c r="D590" s="50" t="s">
        <v>180</v>
      </c>
      <c r="E590" s="57">
        <v>7.6999999999999975</v>
      </c>
      <c r="F590" s="52">
        <v>0.25</v>
      </c>
      <c r="G590" s="51">
        <v>21.638892573096797</v>
      </c>
      <c r="H590" s="143">
        <f t="shared" si="42"/>
        <v>22</v>
      </c>
      <c r="I590" s="48">
        <f t="shared" si="43"/>
        <v>6</v>
      </c>
      <c r="J590" s="48">
        <f t="shared" si="41"/>
        <v>1.283333333333333</v>
      </c>
      <c r="K590" s="35" t="s">
        <v>5</v>
      </c>
      <c r="L590" s="161"/>
    </row>
    <row r="591" spans="1:12" x14ac:dyDescent="0.2">
      <c r="A591" s="42">
        <v>43972</v>
      </c>
      <c r="B591" s="43" t="s">
        <v>115</v>
      </c>
      <c r="C591" s="42">
        <v>43972</v>
      </c>
      <c r="D591" s="43" t="s">
        <v>66</v>
      </c>
      <c r="E591" s="44">
        <v>3.6</v>
      </c>
      <c r="F591" s="45">
        <v>1.0416666664241347E-2</v>
      </c>
      <c r="G591" s="46">
        <v>21.631206920601603</v>
      </c>
      <c r="H591" s="143">
        <f t="shared" si="42"/>
        <v>22</v>
      </c>
      <c r="I591" s="48">
        <f t="shared" si="43"/>
        <v>0.24999999994179234</v>
      </c>
      <c r="J591" s="48">
        <f t="shared" si="41"/>
        <v>14.400000003352762</v>
      </c>
      <c r="K591" s="35" t="s">
        <v>5</v>
      </c>
      <c r="L591" s="161"/>
    </row>
    <row r="592" spans="1:12" x14ac:dyDescent="0.2">
      <c r="A592" s="42">
        <v>42286</v>
      </c>
      <c r="B592" s="43" t="s">
        <v>64</v>
      </c>
      <c r="C592" s="42">
        <v>42287</v>
      </c>
      <c r="D592" s="43" t="s">
        <v>166</v>
      </c>
      <c r="E592" s="44">
        <v>14.89999999999997</v>
      </c>
      <c r="F592" s="45">
        <v>0.75694444443797693</v>
      </c>
      <c r="G592" s="46">
        <v>21.562891929407343</v>
      </c>
      <c r="H592" s="143">
        <f t="shared" si="42"/>
        <v>22</v>
      </c>
      <c r="I592" s="48">
        <f t="shared" si="43"/>
        <v>18.166666666511446</v>
      </c>
      <c r="J592" s="48">
        <f t="shared" si="41"/>
        <v>0.82018348624553827</v>
      </c>
      <c r="K592" s="35" t="s">
        <v>5</v>
      </c>
      <c r="L592" s="161"/>
    </row>
    <row r="593" spans="1:12" x14ac:dyDescent="0.2">
      <c r="A593" s="1">
        <v>40021</v>
      </c>
      <c r="B593" s="2">
        <v>7.1527777777777787E-2</v>
      </c>
      <c r="C593" s="1">
        <v>40021</v>
      </c>
      <c r="D593" s="2">
        <v>0.64374999999999993</v>
      </c>
      <c r="E593" s="3">
        <v>27.8000000000001</v>
      </c>
      <c r="F593" s="4">
        <v>0.57222222222480923</v>
      </c>
      <c r="G593" s="17">
        <v>21.560239213215311</v>
      </c>
      <c r="H593" s="143">
        <f t="shared" si="42"/>
        <v>22</v>
      </c>
      <c r="I593" s="11">
        <v>13.733333333395422</v>
      </c>
      <c r="J593" s="11">
        <f t="shared" si="41"/>
        <v>2.0242718446510497</v>
      </c>
      <c r="K593" s="35" t="s">
        <v>5</v>
      </c>
      <c r="L593" s="161"/>
    </row>
    <row r="594" spans="1:12" x14ac:dyDescent="0.2">
      <c r="A594" s="42">
        <v>42230</v>
      </c>
      <c r="B594" s="43" t="s">
        <v>145</v>
      </c>
      <c r="C594" s="42">
        <v>42230</v>
      </c>
      <c r="D594" s="43" t="s">
        <v>221</v>
      </c>
      <c r="E594" s="44">
        <v>3.8</v>
      </c>
      <c r="F594" s="45">
        <v>1.3888888890505768E-2</v>
      </c>
      <c r="G594" s="46">
        <v>21.503487110350804</v>
      </c>
      <c r="H594" s="143">
        <f t="shared" si="42"/>
        <v>22</v>
      </c>
      <c r="I594" s="48">
        <f>F594*24</f>
        <v>0.33333333337213844</v>
      </c>
      <c r="J594" s="48">
        <f t="shared" si="41"/>
        <v>11.399999998672865</v>
      </c>
      <c r="K594" s="35" t="s">
        <v>5</v>
      </c>
      <c r="L594" s="161"/>
    </row>
    <row r="595" spans="1:12" x14ac:dyDescent="0.2">
      <c r="A595" s="42">
        <v>42937</v>
      </c>
      <c r="B595" s="43" t="s">
        <v>9</v>
      </c>
      <c r="C595" s="42">
        <v>42937</v>
      </c>
      <c r="D595" s="43" t="s">
        <v>254</v>
      </c>
      <c r="E595" s="44">
        <v>9.0999999999999961</v>
      </c>
      <c r="F595" s="45">
        <v>0.11111111110949423</v>
      </c>
      <c r="G595" s="46">
        <v>21.500436427271381</v>
      </c>
      <c r="H595" s="143">
        <f t="shared" si="42"/>
        <v>22</v>
      </c>
      <c r="I595" s="48">
        <f>F595*24</f>
        <v>2.6666666666278616</v>
      </c>
      <c r="J595" s="48">
        <f t="shared" si="41"/>
        <v>3.4125000000496568</v>
      </c>
      <c r="K595" s="35" t="s">
        <v>5</v>
      </c>
      <c r="L595" s="161"/>
    </row>
    <row r="596" spans="1:12" x14ac:dyDescent="0.2">
      <c r="A596" s="42">
        <v>42953</v>
      </c>
      <c r="B596" s="43" t="s">
        <v>164</v>
      </c>
      <c r="C596" s="42">
        <v>42953</v>
      </c>
      <c r="D596" s="43" t="s">
        <v>275</v>
      </c>
      <c r="E596" s="44">
        <v>1.8</v>
      </c>
      <c r="F596" s="45">
        <v>2.7777777781011537E-2</v>
      </c>
      <c r="G596" s="46">
        <v>21.49021984123215</v>
      </c>
      <c r="H596" s="143">
        <f t="shared" si="42"/>
        <v>21</v>
      </c>
      <c r="I596" s="48">
        <f>F596*24</f>
        <v>0.66666666674427688</v>
      </c>
      <c r="J596" s="48">
        <f t="shared" si="41"/>
        <v>2.6999999996856787</v>
      </c>
      <c r="K596" s="35" t="s">
        <v>5</v>
      </c>
      <c r="L596" s="161"/>
    </row>
    <row r="597" spans="1:12" x14ac:dyDescent="0.2">
      <c r="A597" s="1">
        <v>40364</v>
      </c>
      <c r="B597" s="2">
        <v>0.75069444444444444</v>
      </c>
      <c r="C597" s="1">
        <v>40364</v>
      </c>
      <c r="D597" s="2">
        <v>0.75277777777777777</v>
      </c>
      <c r="E597" s="3">
        <v>0.5</v>
      </c>
      <c r="F597" s="4">
        <v>2.0833333328482695E-3</v>
      </c>
      <c r="G597" s="17">
        <v>21.435419694669847</v>
      </c>
      <c r="H597" s="143">
        <f t="shared" si="42"/>
        <v>21</v>
      </c>
      <c r="I597" s="11">
        <v>4.9999999988358468E-2</v>
      </c>
      <c r="J597" s="11">
        <f t="shared" si="41"/>
        <v>10.000000002328306</v>
      </c>
      <c r="K597" s="35" t="s">
        <v>5</v>
      </c>
      <c r="L597" s="161"/>
    </row>
    <row r="598" spans="1:12" x14ac:dyDescent="0.2">
      <c r="A598" s="42">
        <v>41420</v>
      </c>
      <c r="B598" s="43">
        <v>0.1111111111111111</v>
      </c>
      <c r="C598" s="42">
        <v>41420</v>
      </c>
      <c r="D598" s="43">
        <v>0.11458333333333333</v>
      </c>
      <c r="E598" s="44">
        <v>1.3</v>
      </c>
      <c r="F598" s="45">
        <v>3.4722222262644209E-3</v>
      </c>
      <c r="G598" s="46">
        <v>21.381807711457963</v>
      </c>
      <c r="H598" s="143">
        <f t="shared" si="42"/>
        <v>21</v>
      </c>
      <c r="I598" s="48">
        <f>F598*24</f>
        <v>8.3333333430346102E-2</v>
      </c>
      <c r="J598" s="48">
        <f t="shared" si="41"/>
        <v>15.599999981839211</v>
      </c>
      <c r="K598" s="35" t="s">
        <v>5</v>
      </c>
      <c r="L598" s="161"/>
    </row>
    <row r="599" spans="1:12" x14ac:dyDescent="0.2">
      <c r="A599" s="6">
        <v>39640</v>
      </c>
      <c r="B599" s="7">
        <v>0.26319444444444445</v>
      </c>
      <c r="C599" s="6">
        <v>39640</v>
      </c>
      <c r="D599" s="7">
        <v>0.34027777777777773</v>
      </c>
      <c r="E599" s="8">
        <v>11.899999999999988</v>
      </c>
      <c r="F599" s="9">
        <v>7.7083333337213844E-2</v>
      </c>
      <c r="G599" s="18">
        <v>21.327055489519502</v>
      </c>
      <c r="H599" s="143">
        <f t="shared" si="42"/>
        <v>21</v>
      </c>
      <c r="I599" s="12">
        <v>1.8500000000931323</v>
      </c>
      <c r="J599" s="12">
        <f t="shared" si="41"/>
        <v>6.4324324321086062</v>
      </c>
      <c r="K599" s="14" t="s">
        <v>2</v>
      </c>
      <c r="L599" s="161"/>
    </row>
    <row r="600" spans="1:12" x14ac:dyDescent="0.2">
      <c r="A600" s="42">
        <v>42951</v>
      </c>
      <c r="B600" s="43" t="s">
        <v>254</v>
      </c>
      <c r="C600" s="42">
        <v>42951</v>
      </c>
      <c r="D600" s="43" t="s">
        <v>234</v>
      </c>
      <c r="E600" s="44">
        <v>8</v>
      </c>
      <c r="F600" s="45">
        <v>0.18402777778101154</v>
      </c>
      <c r="G600" s="46">
        <v>21.270460045074163</v>
      </c>
      <c r="H600" s="143">
        <f t="shared" si="42"/>
        <v>21</v>
      </c>
      <c r="I600" s="48">
        <f t="shared" ref="I600:I605" si="44">F600*24</f>
        <v>4.4166666667442769</v>
      </c>
      <c r="J600" s="48">
        <f t="shared" si="41"/>
        <v>1.8113207546851524</v>
      </c>
      <c r="K600" s="35" t="s">
        <v>5</v>
      </c>
      <c r="L600" s="161"/>
    </row>
    <row r="601" spans="1:12" x14ac:dyDescent="0.2">
      <c r="A601" s="49">
        <v>42673</v>
      </c>
      <c r="B601" s="50" t="s">
        <v>61</v>
      </c>
      <c r="C601" s="49">
        <v>42673</v>
      </c>
      <c r="D601" s="50" t="s">
        <v>265</v>
      </c>
      <c r="E601" s="57">
        <v>0.6</v>
      </c>
      <c r="F601" s="52">
        <v>1.7361111109494232E-2</v>
      </c>
      <c r="G601" s="51">
        <v>21.175684883679608</v>
      </c>
      <c r="H601" s="143">
        <f t="shared" si="42"/>
        <v>21</v>
      </c>
      <c r="I601" s="48">
        <f t="shared" si="44"/>
        <v>0.41666666662786156</v>
      </c>
      <c r="J601" s="48">
        <f t="shared" si="41"/>
        <v>1.4400000001341104</v>
      </c>
      <c r="K601" s="35" t="s">
        <v>5</v>
      </c>
      <c r="L601" s="161"/>
    </row>
    <row r="602" spans="1:12" x14ac:dyDescent="0.2">
      <c r="A602" s="42">
        <v>42984</v>
      </c>
      <c r="B602" s="43" t="s">
        <v>210</v>
      </c>
      <c r="C602" s="42">
        <v>42984</v>
      </c>
      <c r="D602" s="43" t="s">
        <v>153</v>
      </c>
      <c r="E602" s="44">
        <v>37.900000000000084</v>
      </c>
      <c r="F602" s="45">
        <v>0.60069444444525288</v>
      </c>
      <c r="G602" s="46">
        <v>21.056348649850698</v>
      </c>
      <c r="H602" s="143">
        <f t="shared" si="42"/>
        <v>21</v>
      </c>
      <c r="I602" s="48">
        <f t="shared" si="44"/>
        <v>14.416666666686069</v>
      </c>
      <c r="J602" s="48">
        <f t="shared" si="41"/>
        <v>2.6289017341005141</v>
      </c>
      <c r="K602" s="35" t="s">
        <v>5</v>
      </c>
      <c r="L602" s="161"/>
    </row>
    <row r="603" spans="1:12" x14ac:dyDescent="0.2">
      <c r="A603" s="42">
        <v>42241</v>
      </c>
      <c r="B603" s="43" t="s">
        <v>9</v>
      </c>
      <c r="C603" s="42">
        <v>42241</v>
      </c>
      <c r="D603" s="43" t="s">
        <v>224</v>
      </c>
      <c r="E603" s="44">
        <v>0.7</v>
      </c>
      <c r="F603" s="45">
        <v>4.8611111109494232E-2</v>
      </c>
      <c r="G603" s="46">
        <v>21.018040961724495</v>
      </c>
      <c r="H603" s="143">
        <f t="shared" si="42"/>
        <v>21</v>
      </c>
      <c r="I603" s="48">
        <f t="shared" si="44"/>
        <v>1.1666666666278616</v>
      </c>
      <c r="J603" s="48">
        <f t="shared" si="41"/>
        <v>0.6000000000199569</v>
      </c>
      <c r="K603" s="35" t="s">
        <v>5</v>
      </c>
      <c r="L603" s="161"/>
    </row>
    <row r="604" spans="1:12" x14ac:dyDescent="0.2">
      <c r="A604" s="42">
        <v>42939</v>
      </c>
      <c r="B604" s="43" t="s">
        <v>48</v>
      </c>
      <c r="C604" s="42">
        <v>42939</v>
      </c>
      <c r="D604" s="43" t="s">
        <v>153</v>
      </c>
      <c r="E604" s="44">
        <v>2.7000000000000011</v>
      </c>
      <c r="F604" s="45">
        <v>0.125</v>
      </c>
      <c r="G604" s="46">
        <v>20.806154879489952</v>
      </c>
      <c r="H604" s="143">
        <f t="shared" si="42"/>
        <v>21</v>
      </c>
      <c r="I604" s="48">
        <f t="shared" si="44"/>
        <v>3</v>
      </c>
      <c r="J604" s="48">
        <f t="shared" si="41"/>
        <v>0.90000000000000036</v>
      </c>
      <c r="K604" s="35" t="s">
        <v>5</v>
      </c>
      <c r="L604" s="161"/>
    </row>
    <row r="605" spans="1:12" x14ac:dyDescent="0.2">
      <c r="A605" s="36">
        <v>41094</v>
      </c>
      <c r="B605" s="37" t="s">
        <v>36</v>
      </c>
      <c r="C605" s="36">
        <v>41094</v>
      </c>
      <c r="D605" s="37" t="s">
        <v>37</v>
      </c>
      <c r="E605" s="38">
        <v>0.2</v>
      </c>
      <c r="F605" s="39">
        <v>3.125E-2</v>
      </c>
      <c r="G605" s="40">
        <v>20.803778466720754</v>
      </c>
      <c r="H605" s="143">
        <f t="shared" si="42"/>
        <v>21</v>
      </c>
      <c r="I605" s="41">
        <f t="shared" si="44"/>
        <v>0.75</v>
      </c>
      <c r="J605" s="41">
        <f t="shared" si="41"/>
        <v>0.26666666666666666</v>
      </c>
      <c r="K605" s="35" t="s">
        <v>5</v>
      </c>
      <c r="L605" s="161"/>
    </row>
    <row r="606" spans="1:12" x14ac:dyDescent="0.2">
      <c r="A606" s="1">
        <v>39327</v>
      </c>
      <c r="B606" s="2">
        <v>0.60763888888888895</v>
      </c>
      <c r="C606" s="1">
        <v>39327</v>
      </c>
      <c r="D606" s="2">
        <v>0.61041666666666672</v>
      </c>
      <c r="E606" s="3">
        <v>0.1</v>
      </c>
      <c r="F606" s="4">
        <v>2.7777777795563452E-3</v>
      </c>
      <c r="G606" s="17">
        <v>20.694946037911382</v>
      </c>
      <c r="H606" s="143">
        <f t="shared" si="42"/>
        <v>21</v>
      </c>
      <c r="I606" s="11">
        <v>6.6666666709352285E-2</v>
      </c>
      <c r="J606" s="11">
        <f t="shared" si="41"/>
        <v>1.4999999990395736</v>
      </c>
      <c r="K606" s="35" t="s">
        <v>5</v>
      </c>
      <c r="L606" s="161"/>
    </row>
    <row r="607" spans="1:12" x14ac:dyDescent="0.2">
      <c r="A607" s="1">
        <v>39606</v>
      </c>
      <c r="B607" s="2">
        <v>0.18333333333333335</v>
      </c>
      <c r="C607" s="1">
        <v>39606</v>
      </c>
      <c r="D607" s="2">
        <v>0.25833333333333336</v>
      </c>
      <c r="E607" s="3">
        <v>2.1000000000000005</v>
      </c>
      <c r="F607" s="4">
        <v>7.4999999997089617E-2</v>
      </c>
      <c r="G607" s="17">
        <v>20.67925841264649</v>
      </c>
      <c r="H607" s="143">
        <f t="shared" si="42"/>
        <v>21</v>
      </c>
      <c r="I607" s="11">
        <v>1.7999999999301508</v>
      </c>
      <c r="J607" s="11">
        <f t="shared" si="41"/>
        <v>1.1666666667119396</v>
      </c>
      <c r="K607" s="35" t="s">
        <v>5</v>
      </c>
      <c r="L607" s="161"/>
    </row>
    <row r="608" spans="1:12" x14ac:dyDescent="0.2">
      <c r="A608" s="42">
        <v>43715</v>
      </c>
      <c r="B608" s="43" t="s">
        <v>118</v>
      </c>
      <c r="C608" s="42">
        <v>43715</v>
      </c>
      <c r="D608" s="43" t="s">
        <v>180</v>
      </c>
      <c r="E608" s="44">
        <v>0.79999999999999993</v>
      </c>
      <c r="F608" s="45">
        <v>2.0833333335758653E-2</v>
      </c>
      <c r="G608" s="46">
        <v>20.671167043897135</v>
      </c>
      <c r="H608" s="143">
        <f t="shared" si="42"/>
        <v>21</v>
      </c>
      <c r="I608" s="48">
        <f>F608*24</f>
        <v>0.50000000005820766</v>
      </c>
      <c r="J608" s="48">
        <f t="shared" si="41"/>
        <v>1.5999999998137353</v>
      </c>
      <c r="K608" s="35" t="s">
        <v>5</v>
      </c>
      <c r="L608" s="161"/>
    </row>
    <row r="609" spans="1:12" x14ac:dyDescent="0.2">
      <c r="A609" s="6">
        <v>38944</v>
      </c>
      <c r="B609" s="7">
        <v>0.74097222222222225</v>
      </c>
      <c r="C609" s="6">
        <v>38944</v>
      </c>
      <c r="D609" s="7">
        <v>0.86944444444444446</v>
      </c>
      <c r="E609" s="10">
        <v>30.200000000000035</v>
      </c>
      <c r="F609" s="9">
        <v>0.12847222221898846</v>
      </c>
      <c r="G609" s="18">
        <v>20.615517249560209</v>
      </c>
      <c r="H609" s="143">
        <f t="shared" si="42"/>
        <v>21</v>
      </c>
      <c r="I609" s="12">
        <v>3.0833333332557231</v>
      </c>
      <c r="J609" s="12">
        <f t="shared" si="41"/>
        <v>9.7945945948411453</v>
      </c>
      <c r="K609" s="15" t="s">
        <v>2</v>
      </c>
      <c r="L609" s="161"/>
    </row>
    <row r="610" spans="1:12" x14ac:dyDescent="0.2">
      <c r="A610" s="65">
        <v>41796</v>
      </c>
      <c r="B610" s="66" t="s">
        <v>11</v>
      </c>
      <c r="C610" s="65">
        <v>41796</v>
      </c>
      <c r="D610" s="66" t="s">
        <v>116</v>
      </c>
      <c r="E610" s="67">
        <v>64.099999999999994</v>
      </c>
      <c r="F610" s="68">
        <v>0.48263888889050577</v>
      </c>
      <c r="G610" s="67">
        <v>20.541973494610904</v>
      </c>
      <c r="H610" s="143">
        <f t="shared" si="42"/>
        <v>21</v>
      </c>
      <c r="I610" s="64">
        <f>F610*24</f>
        <v>11.583333333372138</v>
      </c>
      <c r="J610" s="64">
        <f t="shared" si="41"/>
        <v>5.5338129496217485</v>
      </c>
      <c r="K610" s="14" t="s">
        <v>2</v>
      </c>
      <c r="L610" s="161"/>
    </row>
    <row r="611" spans="1:12" x14ac:dyDescent="0.2">
      <c r="A611" s="42">
        <v>43261</v>
      </c>
      <c r="B611" s="43" t="s">
        <v>243</v>
      </c>
      <c r="C611" s="42">
        <v>43261</v>
      </c>
      <c r="D611" s="43" t="s">
        <v>216</v>
      </c>
      <c r="E611" s="44">
        <v>9.9999999999999982</v>
      </c>
      <c r="F611" s="45">
        <v>6.5972222218988463E-2</v>
      </c>
      <c r="G611" s="46">
        <v>20.537591137782147</v>
      </c>
      <c r="H611" s="143">
        <f t="shared" si="42"/>
        <v>21</v>
      </c>
      <c r="I611" s="48">
        <f>F611*24</f>
        <v>1.5833333332557231</v>
      </c>
      <c r="J611" s="48">
        <f t="shared" si="41"/>
        <v>6.3157894739937905</v>
      </c>
      <c r="K611" s="35" t="s">
        <v>5</v>
      </c>
      <c r="L611" s="161"/>
    </row>
    <row r="612" spans="1:12" x14ac:dyDescent="0.2">
      <c r="A612" s="6">
        <v>38903</v>
      </c>
      <c r="B612" s="7">
        <v>2.361111111111111E-2</v>
      </c>
      <c r="C612" s="6">
        <v>38903</v>
      </c>
      <c r="D612" s="7">
        <v>0.12013888888888889</v>
      </c>
      <c r="E612" s="10">
        <v>24.40000000000002</v>
      </c>
      <c r="F612" s="9">
        <v>9.6527777779556345E-2</v>
      </c>
      <c r="G612" s="18">
        <v>20.522280896191813</v>
      </c>
      <c r="H612" s="143">
        <f t="shared" si="42"/>
        <v>21</v>
      </c>
      <c r="I612" s="12">
        <v>2.3166666667093523</v>
      </c>
      <c r="J612" s="12">
        <f t="shared" si="41"/>
        <v>10.53237410052537</v>
      </c>
      <c r="K612" s="33" t="s">
        <v>2</v>
      </c>
      <c r="L612" s="161"/>
    </row>
    <row r="613" spans="1:12" x14ac:dyDescent="0.2">
      <c r="A613" s="42">
        <v>43641</v>
      </c>
      <c r="B613" s="43" t="s">
        <v>30</v>
      </c>
      <c r="C613" s="42">
        <v>43641</v>
      </c>
      <c r="D613" s="43" t="s">
        <v>284</v>
      </c>
      <c r="E613" s="44">
        <v>22.000000000000025</v>
      </c>
      <c r="F613" s="45">
        <v>0.25347222222626442</v>
      </c>
      <c r="G613" s="46">
        <v>20.515615054003106</v>
      </c>
      <c r="H613" s="143">
        <f t="shared" si="42"/>
        <v>21</v>
      </c>
      <c r="I613" s="48">
        <f>F613*24</f>
        <v>6.0833333334303461</v>
      </c>
      <c r="J613" s="48">
        <f t="shared" si="41"/>
        <v>3.6164383561067153</v>
      </c>
      <c r="K613" s="35" t="s">
        <v>5</v>
      </c>
      <c r="L613" s="161"/>
    </row>
    <row r="614" spans="1:12" x14ac:dyDescent="0.2">
      <c r="A614" s="42">
        <v>42229</v>
      </c>
      <c r="B614" s="43" t="s">
        <v>54</v>
      </c>
      <c r="C614" s="42">
        <v>42229</v>
      </c>
      <c r="D614" s="43" t="s">
        <v>8</v>
      </c>
      <c r="E614" s="44">
        <v>6.7999999999999989</v>
      </c>
      <c r="F614" s="45">
        <v>5.5555555554747116E-2</v>
      </c>
      <c r="G614" s="46">
        <v>20.456658074866031</v>
      </c>
      <c r="H614" s="143">
        <f t="shared" si="42"/>
        <v>20</v>
      </c>
      <c r="I614" s="48">
        <f>F614*24</f>
        <v>1.3333333333139308</v>
      </c>
      <c r="J614" s="48">
        <f t="shared" si="41"/>
        <v>5.1000000000742141</v>
      </c>
      <c r="K614" s="35" t="s">
        <v>5</v>
      </c>
      <c r="L614" s="161"/>
    </row>
    <row r="615" spans="1:12" x14ac:dyDescent="0.2">
      <c r="A615" s="36">
        <v>41139</v>
      </c>
      <c r="B615" s="37" t="s">
        <v>53</v>
      </c>
      <c r="C615" s="36">
        <v>41140</v>
      </c>
      <c r="D615" s="37" t="s">
        <v>102</v>
      </c>
      <c r="E615" s="38">
        <v>18.699999999999996</v>
      </c>
      <c r="F615" s="39">
        <v>0.76736111111677019</v>
      </c>
      <c r="G615" s="40">
        <v>20.427045129588574</v>
      </c>
      <c r="H615" s="143">
        <f t="shared" si="42"/>
        <v>20</v>
      </c>
      <c r="I615" s="41">
        <f>F615*24</f>
        <v>18.416666666802485</v>
      </c>
      <c r="J615" s="41">
        <f t="shared" si="41"/>
        <v>1.0153846153771269</v>
      </c>
      <c r="K615" s="35" t="s">
        <v>5</v>
      </c>
      <c r="L615" s="161"/>
    </row>
    <row r="616" spans="1:12" x14ac:dyDescent="0.2">
      <c r="A616" s="1">
        <v>40435</v>
      </c>
      <c r="B616" s="2">
        <v>0.47152777777777777</v>
      </c>
      <c r="C616" s="1">
        <v>40435</v>
      </c>
      <c r="D616" s="2">
        <v>0.49027777777777781</v>
      </c>
      <c r="E616" s="3">
        <v>1.2999999999999998</v>
      </c>
      <c r="F616" s="4">
        <v>1.8749999995634425E-2</v>
      </c>
      <c r="G616" s="17">
        <v>20.425604660103136</v>
      </c>
      <c r="H616" s="143">
        <f t="shared" si="42"/>
        <v>20</v>
      </c>
      <c r="I616" s="11">
        <v>0.44999999989522621</v>
      </c>
      <c r="J616" s="11">
        <f t="shared" si="41"/>
        <v>2.8888888895615104</v>
      </c>
      <c r="K616" s="35" t="s">
        <v>5</v>
      </c>
      <c r="L616" s="161"/>
    </row>
    <row r="617" spans="1:12" x14ac:dyDescent="0.2">
      <c r="A617" s="42">
        <v>41419</v>
      </c>
      <c r="B617" s="43">
        <v>0.56944444444444442</v>
      </c>
      <c r="C617" s="42">
        <v>41419</v>
      </c>
      <c r="D617" s="43">
        <v>0.69444444444444453</v>
      </c>
      <c r="E617" s="44">
        <v>3.9000000000000017</v>
      </c>
      <c r="F617" s="45">
        <v>0.125</v>
      </c>
      <c r="G617" s="46">
        <v>20.417911038426933</v>
      </c>
      <c r="H617" s="143">
        <f t="shared" si="42"/>
        <v>20</v>
      </c>
      <c r="I617" s="48">
        <f>F617*24</f>
        <v>3</v>
      </c>
      <c r="J617" s="48">
        <f t="shared" si="41"/>
        <v>1.3000000000000005</v>
      </c>
      <c r="K617" s="35" t="s">
        <v>5</v>
      </c>
      <c r="L617" s="161"/>
    </row>
    <row r="618" spans="1:12" x14ac:dyDescent="0.2">
      <c r="A618" s="1">
        <v>40450</v>
      </c>
      <c r="B618" s="2">
        <v>0.25972222222222224</v>
      </c>
      <c r="C618" s="1">
        <v>40450</v>
      </c>
      <c r="D618" s="2">
        <v>0.29444444444444445</v>
      </c>
      <c r="E618" s="3">
        <v>8.9</v>
      </c>
      <c r="F618" s="4">
        <v>3.4722222218988463E-2</v>
      </c>
      <c r="G618" s="17">
        <v>20.371133907805099</v>
      </c>
      <c r="H618" s="143">
        <f t="shared" si="42"/>
        <v>20</v>
      </c>
      <c r="I618" s="11">
        <v>0.83333333325572312</v>
      </c>
      <c r="J618" s="11">
        <f t="shared" si="41"/>
        <v>10.680000000994653</v>
      </c>
      <c r="K618" s="35" t="s">
        <v>5</v>
      </c>
      <c r="L618" s="161"/>
    </row>
    <row r="619" spans="1:12" x14ac:dyDescent="0.2">
      <c r="A619" s="42">
        <v>42546</v>
      </c>
      <c r="B619" s="43" t="s">
        <v>148</v>
      </c>
      <c r="C619" s="42">
        <v>42547</v>
      </c>
      <c r="D619" s="43" t="s">
        <v>248</v>
      </c>
      <c r="E619" s="44">
        <v>25.100000000000023</v>
      </c>
      <c r="F619" s="45">
        <v>0.30208333332848269</v>
      </c>
      <c r="G619" s="46">
        <v>20.361018321877637</v>
      </c>
      <c r="H619" s="143">
        <f t="shared" si="42"/>
        <v>20</v>
      </c>
      <c r="I619" s="48">
        <f>F619*24</f>
        <v>7.2499999998835847</v>
      </c>
      <c r="J619" s="48">
        <f t="shared" si="41"/>
        <v>3.4620689655728358</v>
      </c>
      <c r="K619" s="35" t="s">
        <v>5</v>
      </c>
      <c r="L619" s="161"/>
    </row>
    <row r="620" spans="1:12" x14ac:dyDescent="0.2">
      <c r="A620" s="1">
        <v>38902</v>
      </c>
      <c r="B620" s="2">
        <v>0.87430555555555556</v>
      </c>
      <c r="C620" s="1">
        <v>38902</v>
      </c>
      <c r="D620" s="2">
        <v>0.87708333333333333</v>
      </c>
      <c r="E620" s="5">
        <v>0.1</v>
      </c>
      <c r="F620" s="4">
        <v>2.7777777795563452E-3</v>
      </c>
      <c r="G620" s="17">
        <v>20.336710822661026</v>
      </c>
      <c r="H620" s="143">
        <f t="shared" si="42"/>
        <v>20</v>
      </c>
      <c r="I620" s="11">
        <v>6.6666666709352285E-2</v>
      </c>
      <c r="J620" s="11">
        <f t="shared" si="41"/>
        <v>1.4999999990395736</v>
      </c>
      <c r="K620" s="35" t="s">
        <v>5</v>
      </c>
      <c r="L620" s="161"/>
    </row>
    <row r="621" spans="1:12" x14ac:dyDescent="0.2">
      <c r="A621" s="1">
        <v>39248</v>
      </c>
      <c r="B621" s="2">
        <v>0.16944444444444443</v>
      </c>
      <c r="C621" s="1">
        <v>39248</v>
      </c>
      <c r="D621" s="2">
        <v>0.21736111111111112</v>
      </c>
      <c r="E621" s="5">
        <v>5.6999999999999984</v>
      </c>
      <c r="F621" s="4">
        <v>4.7916666670062114E-2</v>
      </c>
      <c r="G621" s="17">
        <v>20.228948991749238</v>
      </c>
      <c r="H621" s="143">
        <f t="shared" si="42"/>
        <v>20</v>
      </c>
      <c r="I621" s="11">
        <v>1.1500000000814907</v>
      </c>
      <c r="J621" s="11">
        <f t="shared" si="41"/>
        <v>4.9565217387792071</v>
      </c>
      <c r="K621" s="35" t="s">
        <v>5</v>
      </c>
      <c r="L621" s="161"/>
    </row>
    <row r="622" spans="1:12" x14ac:dyDescent="0.2">
      <c r="A622" s="42">
        <v>44007</v>
      </c>
      <c r="B622" s="43" t="s">
        <v>178</v>
      </c>
      <c r="C622" s="42">
        <v>44007</v>
      </c>
      <c r="D622" s="43" t="s">
        <v>275</v>
      </c>
      <c r="E622" s="44">
        <v>25.500000000000004</v>
      </c>
      <c r="F622" s="45">
        <v>3.125E-2</v>
      </c>
      <c r="G622" s="46">
        <v>20.179406249032066</v>
      </c>
      <c r="H622" s="143">
        <f t="shared" si="42"/>
        <v>20</v>
      </c>
      <c r="I622" s="48">
        <f>F622*24</f>
        <v>0.75</v>
      </c>
      <c r="J622" s="48">
        <f t="shared" si="41"/>
        <v>34.000000000000007</v>
      </c>
      <c r="K622" s="35" t="s">
        <v>5</v>
      </c>
      <c r="L622" s="161"/>
    </row>
    <row r="623" spans="1:12" x14ac:dyDescent="0.2">
      <c r="A623" s="42">
        <v>42937</v>
      </c>
      <c r="B623" s="43" t="s">
        <v>191</v>
      </c>
      <c r="C623" s="42">
        <v>42937</v>
      </c>
      <c r="D623" s="43" t="s">
        <v>112</v>
      </c>
      <c r="E623" s="44">
        <v>4.1000000000000005</v>
      </c>
      <c r="F623" s="45">
        <v>6.25E-2</v>
      </c>
      <c r="G623" s="46">
        <v>20.145789704720549</v>
      </c>
      <c r="H623" s="143">
        <f t="shared" si="42"/>
        <v>20</v>
      </c>
      <c r="I623" s="48">
        <f>F623*24</f>
        <v>1.5</v>
      </c>
      <c r="J623" s="48">
        <f t="shared" si="41"/>
        <v>2.7333333333333338</v>
      </c>
      <c r="K623" s="35" t="s">
        <v>5</v>
      </c>
      <c r="L623" s="161"/>
    </row>
    <row r="624" spans="1:12" x14ac:dyDescent="0.2">
      <c r="A624" s="42">
        <v>43346</v>
      </c>
      <c r="B624" s="43" t="s">
        <v>132</v>
      </c>
      <c r="C624" s="42">
        <v>43346</v>
      </c>
      <c r="D624" s="43" t="s">
        <v>35</v>
      </c>
      <c r="E624" s="44">
        <v>3.7</v>
      </c>
      <c r="F624" s="45">
        <v>5.2083333335758653E-2</v>
      </c>
      <c r="G624" s="46">
        <v>20.110655793605176</v>
      </c>
      <c r="H624" s="143">
        <f t="shared" si="42"/>
        <v>20</v>
      </c>
      <c r="I624" s="48">
        <f>F624*24</f>
        <v>1.2500000000582077</v>
      </c>
      <c r="J624" s="48">
        <f t="shared" si="41"/>
        <v>2.9599999998621644</v>
      </c>
      <c r="K624" s="35" t="s">
        <v>5</v>
      </c>
      <c r="L624" s="161"/>
    </row>
    <row r="625" spans="1:12" x14ac:dyDescent="0.2">
      <c r="A625" s="36">
        <v>41094</v>
      </c>
      <c r="B625" s="37" t="s">
        <v>34</v>
      </c>
      <c r="C625" s="36">
        <v>41094</v>
      </c>
      <c r="D625" s="37" t="s">
        <v>35</v>
      </c>
      <c r="E625" s="38">
        <v>2.2000000000000006</v>
      </c>
      <c r="F625" s="39">
        <v>7.2916666664241347E-2</v>
      </c>
      <c r="G625" s="40">
        <v>20.081456509209445</v>
      </c>
      <c r="H625" s="143">
        <f t="shared" si="42"/>
        <v>20</v>
      </c>
      <c r="I625" s="41">
        <f>F625*24</f>
        <v>1.7499999999417923</v>
      </c>
      <c r="J625" s="41">
        <f t="shared" si="41"/>
        <v>1.2571428571846719</v>
      </c>
      <c r="K625" s="35" t="s">
        <v>5</v>
      </c>
      <c r="L625" s="161"/>
    </row>
    <row r="626" spans="1:12" x14ac:dyDescent="0.2">
      <c r="A626" s="1">
        <v>40448</v>
      </c>
      <c r="B626" s="2">
        <v>1.3888888888888888E-2</v>
      </c>
      <c r="C626" s="1">
        <v>40448</v>
      </c>
      <c r="D626" s="2">
        <v>0.33055555555555555</v>
      </c>
      <c r="E626" s="3">
        <v>9.6999999999999851</v>
      </c>
      <c r="F626" s="4">
        <v>0.31666666666569654</v>
      </c>
      <c r="G626" s="17">
        <v>20.047264368031477</v>
      </c>
      <c r="H626" s="143">
        <f t="shared" si="42"/>
        <v>20</v>
      </c>
      <c r="I626" s="11">
        <v>7.5999999999767169</v>
      </c>
      <c r="J626" s="11">
        <f t="shared" si="41"/>
        <v>1.2763157894775923</v>
      </c>
      <c r="K626" s="35" t="s">
        <v>5</v>
      </c>
      <c r="L626" s="161"/>
    </row>
    <row r="627" spans="1:12" x14ac:dyDescent="0.2">
      <c r="A627" s="49">
        <v>41852</v>
      </c>
      <c r="B627" s="50" t="s">
        <v>166</v>
      </c>
      <c r="C627" s="49">
        <v>41852</v>
      </c>
      <c r="D627" s="50" t="s">
        <v>167</v>
      </c>
      <c r="E627" s="51">
        <v>5.4999999999999964</v>
      </c>
      <c r="F627" s="52">
        <v>0.1875</v>
      </c>
      <c r="G627" s="51">
        <v>20.043040153337639</v>
      </c>
      <c r="H627" s="143">
        <f t="shared" si="42"/>
        <v>20</v>
      </c>
      <c r="I627" s="48">
        <f>F627*24</f>
        <v>4.5</v>
      </c>
      <c r="J627" s="48">
        <f t="shared" si="41"/>
        <v>1.2222222222222214</v>
      </c>
      <c r="K627" s="35" t="s">
        <v>5</v>
      </c>
      <c r="L627" s="161"/>
    </row>
    <row r="628" spans="1:12" x14ac:dyDescent="0.2">
      <c r="A628" s="42">
        <v>42217</v>
      </c>
      <c r="B628" s="43" t="s">
        <v>131</v>
      </c>
      <c r="C628" s="42">
        <v>42217</v>
      </c>
      <c r="D628" s="43" t="s">
        <v>34</v>
      </c>
      <c r="E628" s="44">
        <v>4.6000000000000014</v>
      </c>
      <c r="F628" s="45">
        <v>0.17361111110949423</v>
      </c>
      <c r="G628" s="46">
        <v>20.017268260292788</v>
      </c>
      <c r="H628" s="143">
        <f t="shared" si="42"/>
        <v>20</v>
      </c>
      <c r="I628" s="48">
        <f>F628*24</f>
        <v>4.1666666666278616</v>
      </c>
      <c r="J628" s="48">
        <f t="shared" si="41"/>
        <v>1.1040000000102821</v>
      </c>
      <c r="K628" s="35" t="s">
        <v>5</v>
      </c>
      <c r="L628" s="161"/>
    </row>
    <row r="629" spans="1:12" x14ac:dyDescent="0.2">
      <c r="A629" s="42">
        <v>43649</v>
      </c>
      <c r="B629" s="43" t="s">
        <v>208</v>
      </c>
      <c r="C629" s="42">
        <v>43649</v>
      </c>
      <c r="D629" s="43" t="s">
        <v>89</v>
      </c>
      <c r="E629" s="44">
        <v>13.799999999999997</v>
      </c>
      <c r="F629" s="45">
        <v>0.14930555555474712</v>
      </c>
      <c r="G629" s="46">
        <v>19.994657413950705</v>
      </c>
      <c r="H629" s="143">
        <f t="shared" si="42"/>
        <v>20</v>
      </c>
      <c r="I629" s="48">
        <f>F629*24</f>
        <v>3.5833333333139308</v>
      </c>
      <c r="J629" s="48">
        <f t="shared" si="41"/>
        <v>3.8511627907185262</v>
      </c>
      <c r="K629" s="35" t="s">
        <v>5</v>
      </c>
      <c r="L629" s="161"/>
    </row>
    <row r="630" spans="1:12" x14ac:dyDescent="0.2">
      <c r="A630" s="1">
        <v>40437</v>
      </c>
      <c r="B630" s="2">
        <v>8.9583333333333334E-2</v>
      </c>
      <c r="C630" s="1">
        <v>40437</v>
      </c>
      <c r="D630" s="2">
        <v>9.0972222222222218E-2</v>
      </c>
      <c r="E630" s="3">
        <v>0.1</v>
      </c>
      <c r="F630" s="4">
        <v>1.3888888861401938E-3</v>
      </c>
      <c r="G630" s="17">
        <v>19.974789401887197</v>
      </c>
      <c r="H630" s="143">
        <f t="shared" si="42"/>
        <v>20</v>
      </c>
      <c r="I630" s="11">
        <v>3.3333333267364651E-2</v>
      </c>
      <c r="J630" s="11">
        <f t="shared" si="41"/>
        <v>3.0000000059371814</v>
      </c>
      <c r="K630" s="35" t="s">
        <v>5</v>
      </c>
      <c r="L630" s="161"/>
    </row>
    <row r="631" spans="1:12" x14ac:dyDescent="0.2">
      <c r="A631" s="42">
        <v>43021</v>
      </c>
      <c r="B631" s="43" t="s">
        <v>92</v>
      </c>
      <c r="C631" s="42">
        <v>43021</v>
      </c>
      <c r="D631" s="43" t="s">
        <v>87</v>
      </c>
      <c r="E631" s="44">
        <v>0.1</v>
      </c>
      <c r="F631" s="45">
        <v>3.4722222262644209E-3</v>
      </c>
      <c r="G631" s="46">
        <v>19.952624917454028</v>
      </c>
      <c r="H631" s="143">
        <f t="shared" si="42"/>
        <v>20</v>
      </c>
      <c r="I631" s="48">
        <f t="shared" ref="I631:I640" si="45">F631*24</f>
        <v>8.3333333430346102E-2</v>
      </c>
      <c r="J631" s="48">
        <f t="shared" si="41"/>
        <v>1.1999999986030163</v>
      </c>
      <c r="K631" s="35" t="s">
        <v>5</v>
      </c>
      <c r="L631" s="161"/>
    </row>
    <row r="632" spans="1:12" x14ac:dyDescent="0.2">
      <c r="A632" s="42">
        <v>43373</v>
      </c>
      <c r="B632" s="43" t="s">
        <v>176</v>
      </c>
      <c r="C632" s="42">
        <v>43374</v>
      </c>
      <c r="D632" s="43" t="s">
        <v>283</v>
      </c>
      <c r="E632" s="44">
        <v>44.000000000000142</v>
      </c>
      <c r="F632" s="45">
        <v>1.4756944444452529</v>
      </c>
      <c r="G632" s="46">
        <v>19.950726876258777</v>
      </c>
      <c r="H632" s="143">
        <f t="shared" si="42"/>
        <v>20</v>
      </c>
      <c r="I632" s="48">
        <f t="shared" si="45"/>
        <v>35.416666666686069</v>
      </c>
      <c r="J632" s="48">
        <f t="shared" si="41"/>
        <v>1.2423529411757941</v>
      </c>
      <c r="K632" s="35" t="s">
        <v>5</v>
      </c>
      <c r="L632" s="161"/>
    </row>
    <row r="633" spans="1:12" x14ac:dyDescent="0.2">
      <c r="A633" s="42">
        <v>43256</v>
      </c>
      <c r="B633" s="43" t="s">
        <v>99</v>
      </c>
      <c r="C633" s="42">
        <v>43256</v>
      </c>
      <c r="D633" s="43" t="s">
        <v>73</v>
      </c>
      <c r="E633" s="44">
        <v>0.60000000000000009</v>
      </c>
      <c r="F633" s="45">
        <v>1.0416666671517305E-2</v>
      </c>
      <c r="G633" s="46">
        <v>19.886211943960387</v>
      </c>
      <c r="H633" s="143">
        <f t="shared" si="42"/>
        <v>20</v>
      </c>
      <c r="I633" s="48">
        <f t="shared" si="45"/>
        <v>0.25000000011641532</v>
      </c>
      <c r="J633" s="48">
        <f t="shared" si="41"/>
        <v>2.3999999988824134</v>
      </c>
      <c r="K633" s="35" t="s">
        <v>5</v>
      </c>
      <c r="L633" s="161"/>
    </row>
    <row r="634" spans="1:12" x14ac:dyDescent="0.2">
      <c r="A634" s="42">
        <v>41501</v>
      </c>
      <c r="B634" s="43">
        <v>0.83333333333333337</v>
      </c>
      <c r="C634" s="42">
        <v>41501</v>
      </c>
      <c r="D634" s="43">
        <v>0.95138888888888884</v>
      </c>
      <c r="E634" s="44">
        <v>16.799999999999994</v>
      </c>
      <c r="F634" s="45">
        <v>0.11805555555474712</v>
      </c>
      <c r="G634" s="46">
        <v>19.838707445931043</v>
      </c>
      <c r="H634" s="143">
        <f t="shared" si="42"/>
        <v>20</v>
      </c>
      <c r="I634" s="48">
        <f t="shared" si="45"/>
        <v>2.8333333333139308</v>
      </c>
      <c r="J634" s="48">
        <f t="shared" si="41"/>
        <v>5.9294117647464848</v>
      </c>
      <c r="K634" s="35" t="s">
        <v>5</v>
      </c>
      <c r="L634" s="161"/>
    </row>
    <row r="635" spans="1:12" x14ac:dyDescent="0.2">
      <c r="A635" s="42">
        <v>41429</v>
      </c>
      <c r="B635" s="43">
        <v>0.47916666666666669</v>
      </c>
      <c r="C635" s="42">
        <v>41429</v>
      </c>
      <c r="D635" s="43">
        <v>0.54861111111111105</v>
      </c>
      <c r="E635" s="44">
        <v>0.7</v>
      </c>
      <c r="F635" s="45">
        <v>6.9444444445252884E-2</v>
      </c>
      <c r="G635" s="46">
        <v>19.828841007049004</v>
      </c>
      <c r="H635" s="143">
        <f t="shared" si="42"/>
        <v>20</v>
      </c>
      <c r="I635" s="48">
        <f t="shared" si="45"/>
        <v>1.6666666666860692</v>
      </c>
      <c r="J635" s="48">
        <f t="shared" si="41"/>
        <v>0.41999999999511051</v>
      </c>
      <c r="K635" s="35" t="s">
        <v>5</v>
      </c>
      <c r="L635" s="161"/>
    </row>
    <row r="636" spans="1:12" x14ac:dyDescent="0.2">
      <c r="A636" s="42">
        <v>41430</v>
      </c>
      <c r="B636" s="43">
        <v>7.2916666666666671E-2</v>
      </c>
      <c r="C636" s="42">
        <v>41430</v>
      </c>
      <c r="D636" s="43">
        <v>0.18055555555555555</v>
      </c>
      <c r="E636" s="44">
        <v>10.100000000000001</v>
      </c>
      <c r="F636" s="45">
        <v>0.10763888889050577</v>
      </c>
      <c r="G636" s="46">
        <v>19.757013694238438</v>
      </c>
      <c r="H636" s="143">
        <f t="shared" si="42"/>
        <v>20</v>
      </c>
      <c r="I636" s="48">
        <f t="shared" si="45"/>
        <v>2.5833333333721384</v>
      </c>
      <c r="J636" s="48">
        <f t="shared" si="41"/>
        <v>3.9096774192961106</v>
      </c>
      <c r="K636" s="35" t="s">
        <v>5</v>
      </c>
      <c r="L636" s="161"/>
    </row>
    <row r="637" spans="1:12" x14ac:dyDescent="0.2">
      <c r="A637" s="42">
        <v>41519</v>
      </c>
      <c r="B637" s="43">
        <v>0.94444444444444453</v>
      </c>
      <c r="C637" s="42">
        <v>41520</v>
      </c>
      <c r="D637" s="43">
        <v>0.79166666666666663</v>
      </c>
      <c r="E637" s="44">
        <v>12.999999999999975</v>
      </c>
      <c r="F637" s="45">
        <v>0.84722222221898846</v>
      </c>
      <c r="G637" s="46">
        <v>19.732187747972421</v>
      </c>
      <c r="H637" s="143">
        <f t="shared" si="42"/>
        <v>20</v>
      </c>
      <c r="I637" s="48">
        <f t="shared" si="45"/>
        <v>20.333333333255723</v>
      </c>
      <c r="J637" s="48">
        <f t="shared" si="41"/>
        <v>0.63934426229752106</v>
      </c>
      <c r="K637" s="35" t="s">
        <v>5</v>
      </c>
      <c r="L637" s="161"/>
    </row>
    <row r="638" spans="1:12" x14ac:dyDescent="0.2">
      <c r="A638" s="49">
        <v>41861</v>
      </c>
      <c r="B638" s="50" t="s">
        <v>173</v>
      </c>
      <c r="C638" s="49">
        <v>41861</v>
      </c>
      <c r="D638" s="50" t="s">
        <v>174</v>
      </c>
      <c r="E638" s="51">
        <v>20.100000000000019</v>
      </c>
      <c r="F638" s="52">
        <v>0.22569444444525288</v>
      </c>
      <c r="G638" s="51">
        <v>19.731502363112604</v>
      </c>
      <c r="H638" s="143">
        <f t="shared" si="42"/>
        <v>20</v>
      </c>
      <c r="I638" s="48">
        <f t="shared" si="45"/>
        <v>5.4166666666860692</v>
      </c>
      <c r="J638" s="48">
        <f t="shared" si="41"/>
        <v>3.7107692307559423</v>
      </c>
      <c r="K638" s="35" t="s">
        <v>5</v>
      </c>
      <c r="L638" s="161"/>
    </row>
    <row r="639" spans="1:12" x14ac:dyDescent="0.2">
      <c r="A639" s="42">
        <v>42244</v>
      </c>
      <c r="B639" s="43" t="s">
        <v>17</v>
      </c>
      <c r="C639" s="42">
        <v>42244</v>
      </c>
      <c r="D639" s="43" t="s">
        <v>226</v>
      </c>
      <c r="E639" s="44">
        <v>1.2</v>
      </c>
      <c r="F639" s="45">
        <v>0.13194444444525288</v>
      </c>
      <c r="G639" s="46">
        <v>19.698227868551871</v>
      </c>
      <c r="H639" s="143">
        <f t="shared" si="42"/>
        <v>20</v>
      </c>
      <c r="I639" s="48">
        <f t="shared" si="45"/>
        <v>3.1666666666860692</v>
      </c>
      <c r="J639" s="48">
        <f t="shared" si="41"/>
        <v>0.37894736841873078</v>
      </c>
      <c r="K639" s="35" t="s">
        <v>5</v>
      </c>
      <c r="L639" s="161"/>
    </row>
    <row r="640" spans="1:12" x14ac:dyDescent="0.2">
      <c r="A640" s="49">
        <v>41925</v>
      </c>
      <c r="B640" s="50" t="s">
        <v>30</v>
      </c>
      <c r="C640" s="49">
        <v>41925</v>
      </c>
      <c r="D640" s="50" t="s">
        <v>192</v>
      </c>
      <c r="E640" s="57">
        <v>1.4000000000000004</v>
      </c>
      <c r="F640" s="52">
        <v>0.14236111111677019</v>
      </c>
      <c r="G640" s="51">
        <v>19.623871661332572</v>
      </c>
      <c r="H640" s="143">
        <f t="shared" si="42"/>
        <v>20</v>
      </c>
      <c r="I640" s="48">
        <f t="shared" si="45"/>
        <v>3.4166666668024845</v>
      </c>
      <c r="J640" s="48">
        <f t="shared" si="41"/>
        <v>0.40975609754468728</v>
      </c>
      <c r="K640" s="35" t="s">
        <v>5</v>
      </c>
      <c r="L640" s="161"/>
    </row>
    <row r="641" spans="1:12" x14ac:dyDescent="0.2">
      <c r="A641" s="1">
        <v>39275</v>
      </c>
      <c r="B641" s="2">
        <v>0.24166666666666667</v>
      </c>
      <c r="C641" s="1">
        <v>39275</v>
      </c>
      <c r="D641" s="2">
        <v>0.34652777777777777</v>
      </c>
      <c r="E641" s="5">
        <v>47.000000000000085</v>
      </c>
      <c r="F641" s="4">
        <v>0.10486111111094942</v>
      </c>
      <c r="G641" s="17">
        <v>19.588946282518521</v>
      </c>
      <c r="H641" s="143">
        <f t="shared" si="42"/>
        <v>20</v>
      </c>
      <c r="I641" s="11">
        <v>2.5166666666627862</v>
      </c>
      <c r="J641" s="11">
        <f t="shared" si="41"/>
        <v>18.675496688770551</v>
      </c>
      <c r="K641" s="35" t="s">
        <v>5</v>
      </c>
      <c r="L641" s="161"/>
    </row>
    <row r="642" spans="1:12" x14ac:dyDescent="0.2">
      <c r="A642" s="42">
        <v>43251</v>
      </c>
      <c r="B642" s="43" t="s">
        <v>66</v>
      </c>
      <c r="C642" s="42">
        <v>43251</v>
      </c>
      <c r="D642" s="43" t="s">
        <v>250</v>
      </c>
      <c r="E642" s="44">
        <v>7.3999999999999995</v>
      </c>
      <c r="F642" s="45">
        <v>0.13541666666424135</v>
      </c>
      <c r="G642" s="46">
        <v>19.577347829567355</v>
      </c>
      <c r="H642" s="143">
        <f t="shared" si="42"/>
        <v>20</v>
      </c>
      <c r="I642" s="48">
        <f>F642*24</f>
        <v>3.2499999999417923</v>
      </c>
      <c r="J642" s="48">
        <f t="shared" ref="J642:J705" si="46">E642/I642</f>
        <v>2.2769230769638567</v>
      </c>
      <c r="K642" s="35" t="s">
        <v>5</v>
      </c>
      <c r="L642" s="161"/>
    </row>
    <row r="643" spans="1:12" x14ac:dyDescent="0.2">
      <c r="A643" s="1">
        <v>39644</v>
      </c>
      <c r="B643" s="2">
        <v>0.7416666666666667</v>
      </c>
      <c r="C643" s="1">
        <v>39644</v>
      </c>
      <c r="D643" s="2">
        <v>0.8208333333333333</v>
      </c>
      <c r="E643" s="3">
        <v>2.2000000000000006</v>
      </c>
      <c r="F643" s="4">
        <v>7.9166666662786156E-2</v>
      </c>
      <c r="G643" s="17">
        <v>19.570098268826364</v>
      </c>
      <c r="H643" s="143">
        <f t="shared" ref="H643:H706" si="47">ROUND(G643,0)</f>
        <v>20</v>
      </c>
      <c r="I643" s="11">
        <v>1.8999999999068677</v>
      </c>
      <c r="J643" s="11">
        <f t="shared" si="46"/>
        <v>1.1578947368988621</v>
      </c>
      <c r="K643" s="35" t="s">
        <v>5</v>
      </c>
      <c r="L643" s="161"/>
    </row>
    <row r="644" spans="1:12" x14ac:dyDescent="0.2">
      <c r="A644" s="42">
        <v>42617</v>
      </c>
      <c r="B644" s="43" t="s">
        <v>254</v>
      </c>
      <c r="C644" s="42">
        <v>42618</v>
      </c>
      <c r="D644" s="43" t="s">
        <v>132</v>
      </c>
      <c r="E644" s="44">
        <v>3.9000000000000017</v>
      </c>
      <c r="F644" s="45">
        <v>0.47916666666424135</v>
      </c>
      <c r="G644" s="46">
        <v>19.528461641420922</v>
      </c>
      <c r="H644" s="143">
        <f t="shared" si="47"/>
        <v>20</v>
      </c>
      <c r="I644" s="48">
        <f>F644*24</f>
        <v>11.499999999941792</v>
      </c>
      <c r="J644" s="48">
        <f t="shared" si="46"/>
        <v>0.33913043478432536</v>
      </c>
      <c r="K644" s="35" t="s">
        <v>5</v>
      </c>
      <c r="L644" s="161"/>
    </row>
    <row r="645" spans="1:12" x14ac:dyDescent="0.2">
      <c r="A645" s="1">
        <v>39676</v>
      </c>
      <c r="B645" s="2">
        <v>0.24722222222222223</v>
      </c>
      <c r="C645" s="1">
        <v>39676</v>
      </c>
      <c r="D645" s="2">
        <v>0.53125</v>
      </c>
      <c r="E645" s="3">
        <v>13.799999999999978</v>
      </c>
      <c r="F645" s="4">
        <v>0.28402777777955635</v>
      </c>
      <c r="G645" s="17">
        <v>19.506206722647363</v>
      </c>
      <c r="H645" s="143">
        <f t="shared" si="47"/>
        <v>20</v>
      </c>
      <c r="I645" s="11">
        <v>6.8166666667093523</v>
      </c>
      <c r="J645" s="11">
        <f t="shared" si="46"/>
        <v>2.0244498777379309</v>
      </c>
      <c r="K645" s="35" t="s">
        <v>5</v>
      </c>
      <c r="L645" s="161"/>
    </row>
    <row r="646" spans="1:12" x14ac:dyDescent="0.2">
      <c r="A646" s="1">
        <v>38949</v>
      </c>
      <c r="B646" s="2">
        <v>0.77222222222222225</v>
      </c>
      <c r="C646" s="1">
        <v>38949</v>
      </c>
      <c r="D646" s="2">
        <v>0.79722222222222217</v>
      </c>
      <c r="E646" s="5">
        <v>5.9999999999999973</v>
      </c>
      <c r="F646" s="4">
        <v>2.5000000001455192E-2</v>
      </c>
      <c r="G646" s="17">
        <v>19.504921986492587</v>
      </c>
      <c r="H646" s="143">
        <f t="shared" si="47"/>
        <v>20</v>
      </c>
      <c r="I646" s="11">
        <v>0.6000000000349246</v>
      </c>
      <c r="J646" s="11">
        <f t="shared" si="46"/>
        <v>9.9999999994179198</v>
      </c>
      <c r="K646" s="35" t="s">
        <v>5</v>
      </c>
      <c r="L646" s="161"/>
    </row>
    <row r="647" spans="1:12" x14ac:dyDescent="0.2">
      <c r="A647" s="42">
        <v>41419</v>
      </c>
      <c r="B647" s="43">
        <v>0.34722222222222227</v>
      </c>
      <c r="C647" s="42">
        <v>41419</v>
      </c>
      <c r="D647" s="43">
        <v>0.375</v>
      </c>
      <c r="E647" s="44">
        <v>0.6</v>
      </c>
      <c r="F647" s="45">
        <v>2.7777777781011537E-2</v>
      </c>
      <c r="G647" s="46">
        <v>19.419236319944499</v>
      </c>
      <c r="H647" s="144">
        <f t="shared" si="47"/>
        <v>19</v>
      </c>
      <c r="I647" s="48">
        <f>F647*24</f>
        <v>0.66666666674427688</v>
      </c>
      <c r="J647" s="48">
        <f t="shared" si="46"/>
        <v>0.89999999989522617</v>
      </c>
      <c r="K647" s="35" t="s">
        <v>5</v>
      </c>
      <c r="L647" s="161" t="s">
        <v>299</v>
      </c>
    </row>
    <row r="648" spans="1:12" x14ac:dyDescent="0.2">
      <c r="A648" s="42">
        <v>43333</v>
      </c>
      <c r="B648" s="43" t="s">
        <v>208</v>
      </c>
      <c r="C648" s="42">
        <v>43333</v>
      </c>
      <c r="D648" s="43" t="s">
        <v>71</v>
      </c>
      <c r="E648" s="44">
        <v>1.5999999999999999</v>
      </c>
      <c r="F648" s="45">
        <v>1.0416666671517305E-2</v>
      </c>
      <c r="G648" s="46">
        <v>19.419101389026498</v>
      </c>
      <c r="H648" s="144">
        <f t="shared" si="47"/>
        <v>19</v>
      </c>
      <c r="I648" s="48">
        <f>F648*24</f>
        <v>0.25000000011641532</v>
      </c>
      <c r="J648" s="48">
        <f t="shared" si="46"/>
        <v>6.3999999970197674</v>
      </c>
      <c r="K648" s="35" t="s">
        <v>5</v>
      </c>
      <c r="L648" s="161"/>
    </row>
    <row r="649" spans="1:12" x14ac:dyDescent="0.2">
      <c r="A649" s="42">
        <v>42936</v>
      </c>
      <c r="B649" s="43" t="s">
        <v>274</v>
      </c>
      <c r="C649" s="42">
        <v>42936</v>
      </c>
      <c r="D649" s="43" t="s">
        <v>77</v>
      </c>
      <c r="E649" s="44">
        <v>0.7</v>
      </c>
      <c r="F649" s="45">
        <v>6.9444444452528842E-3</v>
      </c>
      <c r="G649" s="46">
        <v>19.365705355136207</v>
      </c>
      <c r="H649" s="144">
        <f t="shared" si="47"/>
        <v>19</v>
      </c>
      <c r="I649" s="48">
        <f>F649*24</f>
        <v>0.16666666668606922</v>
      </c>
      <c r="J649" s="48">
        <f t="shared" si="46"/>
        <v>4.1999999995110553</v>
      </c>
      <c r="K649" s="35" t="s">
        <v>5</v>
      </c>
      <c r="L649" s="161"/>
    </row>
    <row r="650" spans="1:12" x14ac:dyDescent="0.2">
      <c r="A650" s="1">
        <v>39643</v>
      </c>
      <c r="B650" s="2">
        <v>0.66875000000000007</v>
      </c>
      <c r="C650" s="1">
        <v>39643</v>
      </c>
      <c r="D650" s="2">
        <v>0.69861111111111107</v>
      </c>
      <c r="E650" s="3">
        <v>4.1999999999999993</v>
      </c>
      <c r="F650" s="4">
        <v>2.9861111113859806E-2</v>
      </c>
      <c r="G650" s="17">
        <v>19.255496179766595</v>
      </c>
      <c r="H650" s="144">
        <f t="shared" si="47"/>
        <v>19</v>
      </c>
      <c r="I650" s="11">
        <v>0.71666666673263535</v>
      </c>
      <c r="J650" s="11">
        <f t="shared" si="46"/>
        <v>5.8604651157396166</v>
      </c>
      <c r="K650" s="35" t="s">
        <v>5</v>
      </c>
      <c r="L650" s="161"/>
    </row>
    <row r="651" spans="1:12" x14ac:dyDescent="0.2">
      <c r="A651" s="42">
        <v>43630</v>
      </c>
      <c r="B651" s="43" t="s">
        <v>80</v>
      </c>
      <c r="C651" s="42">
        <v>43630</v>
      </c>
      <c r="D651" s="43" t="s">
        <v>104</v>
      </c>
      <c r="E651" s="44">
        <v>1.6</v>
      </c>
      <c r="F651" s="45">
        <v>1.7361111109494232E-2</v>
      </c>
      <c r="G651" s="46">
        <v>19.235318823048477</v>
      </c>
      <c r="H651" s="144">
        <f t="shared" si="47"/>
        <v>19</v>
      </c>
      <c r="I651" s="48">
        <f t="shared" ref="I651:I662" si="48">F651*24</f>
        <v>0.41666666662786156</v>
      </c>
      <c r="J651" s="48">
        <f t="shared" si="46"/>
        <v>3.840000000357628</v>
      </c>
      <c r="K651" s="35" t="s">
        <v>5</v>
      </c>
      <c r="L651" s="161"/>
    </row>
    <row r="652" spans="1:12" x14ac:dyDescent="0.2">
      <c r="A652" s="42">
        <v>43726</v>
      </c>
      <c r="B652" s="43" t="s">
        <v>98</v>
      </c>
      <c r="C652" s="42">
        <v>43726</v>
      </c>
      <c r="D652" s="43" t="s">
        <v>200</v>
      </c>
      <c r="E652" s="44">
        <v>16.599999999999998</v>
      </c>
      <c r="F652" s="45">
        <v>0.10069444444525288</v>
      </c>
      <c r="G652" s="46">
        <v>19.121834712342714</v>
      </c>
      <c r="H652" s="144">
        <f t="shared" si="47"/>
        <v>19</v>
      </c>
      <c r="I652" s="48">
        <f t="shared" si="48"/>
        <v>2.4166666666860692</v>
      </c>
      <c r="J652" s="48">
        <f t="shared" si="46"/>
        <v>6.8689655171862301</v>
      </c>
      <c r="K652" s="35" t="s">
        <v>5</v>
      </c>
      <c r="L652" s="161"/>
    </row>
    <row r="653" spans="1:12" x14ac:dyDescent="0.2">
      <c r="A653" s="49">
        <v>41806</v>
      </c>
      <c r="B653" s="50" t="s">
        <v>98</v>
      </c>
      <c r="C653" s="49">
        <v>41806</v>
      </c>
      <c r="D653" s="50" t="s">
        <v>124</v>
      </c>
      <c r="E653" s="51">
        <v>26.500000000000011</v>
      </c>
      <c r="F653" s="52">
        <v>0.28472222222626442</v>
      </c>
      <c r="G653" s="51">
        <v>19.074546314987654</v>
      </c>
      <c r="H653" s="144">
        <f t="shared" si="47"/>
        <v>19</v>
      </c>
      <c r="I653" s="48">
        <f t="shared" si="48"/>
        <v>6.8333333334303461</v>
      </c>
      <c r="J653" s="48">
        <f t="shared" si="46"/>
        <v>3.8780487804327497</v>
      </c>
      <c r="K653" s="34" t="s">
        <v>5</v>
      </c>
      <c r="L653" s="161"/>
    </row>
    <row r="654" spans="1:12" x14ac:dyDescent="0.2">
      <c r="A654" s="49">
        <v>41911</v>
      </c>
      <c r="B654" s="50" t="s">
        <v>190</v>
      </c>
      <c r="C654" s="49">
        <v>41911</v>
      </c>
      <c r="D654" s="50" t="s">
        <v>179</v>
      </c>
      <c r="E654" s="57">
        <v>2.2000000000000002</v>
      </c>
      <c r="F654" s="52">
        <v>6.5972222226264421E-2</v>
      </c>
      <c r="G654" s="51">
        <v>19.04538952080258</v>
      </c>
      <c r="H654" s="144">
        <f t="shared" si="47"/>
        <v>19</v>
      </c>
      <c r="I654" s="48">
        <f t="shared" si="48"/>
        <v>1.5833333334303461</v>
      </c>
      <c r="J654" s="48">
        <f t="shared" si="46"/>
        <v>1.3894736841253916</v>
      </c>
      <c r="K654" s="35" t="s">
        <v>5</v>
      </c>
      <c r="L654" s="161"/>
    </row>
    <row r="655" spans="1:12" x14ac:dyDescent="0.2">
      <c r="A655" s="42">
        <v>41397</v>
      </c>
      <c r="B655" s="43">
        <v>0.38541666666666669</v>
      </c>
      <c r="C655" s="42">
        <v>41397</v>
      </c>
      <c r="D655" s="43">
        <v>0.43402777777777773</v>
      </c>
      <c r="E655" s="44">
        <v>0.7</v>
      </c>
      <c r="F655" s="45">
        <v>4.8611111116770189E-2</v>
      </c>
      <c r="G655" s="46">
        <v>18.975667200000004</v>
      </c>
      <c r="H655" s="144">
        <f t="shared" si="47"/>
        <v>19</v>
      </c>
      <c r="I655" s="48">
        <f t="shared" si="48"/>
        <v>1.1666666668024845</v>
      </c>
      <c r="J655" s="48">
        <f t="shared" si="46"/>
        <v>0.59999999993015074</v>
      </c>
      <c r="K655" s="35" t="s">
        <v>5</v>
      </c>
      <c r="L655" s="161"/>
    </row>
    <row r="656" spans="1:12" x14ac:dyDescent="0.2">
      <c r="A656" s="42">
        <v>42944</v>
      </c>
      <c r="B656" s="43" t="s">
        <v>49</v>
      </c>
      <c r="C656" s="42">
        <v>42944</v>
      </c>
      <c r="D656" s="43" t="s">
        <v>9</v>
      </c>
      <c r="E656" s="44">
        <v>8</v>
      </c>
      <c r="F656" s="45">
        <v>2.7777777781011537E-2</v>
      </c>
      <c r="G656" s="46">
        <v>18.913839634094145</v>
      </c>
      <c r="H656" s="144">
        <f t="shared" si="47"/>
        <v>19</v>
      </c>
      <c r="I656" s="48">
        <f t="shared" si="48"/>
        <v>0.66666666674427688</v>
      </c>
      <c r="J656" s="48">
        <f t="shared" si="46"/>
        <v>11.999999998603016</v>
      </c>
      <c r="K656" s="35" t="s">
        <v>5</v>
      </c>
      <c r="L656" s="161"/>
    </row>
    <row r="657" spans="1:12" x14ac:dyDescent="0.2">
      <c r="A657" s="42">
        <v>44012</v>
      </c>
      <c r="B657" s="43" t="s">
        <v>52</v>
      </c>
      <c r="C657" s="42">
        <v>44012</v>
      </c>
      <c r="D657" s="43" t="s">
        <v>49</v>
      </c>
      <c r="E657" s="44">
        <v>29.300000000000029</v>
      </c>
      <c r="F657" s="45">
        <v>0.36111111110949423</v>
      </c>
      <c r="G657" s="46">
        <v>18.90405574140134</v>
      </c>
      <c r="H657" s="144">
        <f t="shared" si="47"/>
        <v>19</v>
      </c>
      <c r="I657" s="48">
        <f t="shared" si="48"/>
        <v>8.6666666666278616</v>
      </c>
      <c r="J657" s="48">
        <f t="shared" si="46"/>
        <v>3.3807692307843715</v>
      </c>
      <c r="K657" s="35" t="s">
        <v>5</v>
      </c>
      <c r="L657" s="161"/>
    </row>
    <row r="658" spans="1:12" x14ac:dyDescent="0.2">
      <c r="A658" s="42">
        <v>42619</v>
      </c>
      <c r="B658" s="43" t="s">
        <v>214</v>
      </c>
      <c r="C658" s="42">
        <v>42619</v>
      </c>
      <c r="D658" s="43" t="s">
        <v>262</v>
      </c>
      <c r="E658" s="44">
        <v>9.2999999999999936</v>
      </c>
      <c r="F658" s="45">
        <v>0.34375</v>
      </c>
      <c r="G658" s="46">
        <v>18.795935854545132</v>
      </c>
      <c r="H658" s="144">
        <f t="shared" si="47"/>
        <v>19</v>
      </c>
      <c r="I658" s="48">
        <f t="shared" si="48"/>
        <v>8.25</v>
      </c>
      <c r="J658" s="48">
        <f t="shared" si="46"/>
        <v>1.1272727272727265</v>
      </c>
      <c r="K658" s="35" t="s">
        <v>5</v>
      </c>
      <c r="L658" s="161"/>
    </row>
    <row r="659" spans="1:12" x14ac:dyDescent="0.2">
      <c r="A659" s="36">
        <v>41095</v>
      </c>
      <c r="B659" s="37" t="s">
        <v>38</v>
      </c>
      <c r="C659" s="36">
        <v>41095</v>
      </c>
      <c r="D659" s="37" t="s">
        <v>39</v>
      </c>
      <c r="E659" s="38">
        <v>0.30000000000000004</v>
      </c>
      <c r="F659" s="39">
        <v>6.9444444452528842E-3</v>
      </c>
      <c r="G659" s="40">
        <v>18.76338065209961</v>
      </c>
      <c r="H659" s="144">
        <f t="shared" si="47"/>
        <v>19</v>
      </c>
      <c r="I659" s="41">
        <f t="shared" si="48"/>
        <v>0.16666666668606922</v>
      </c>
      <c r="J659" s="41">
        <f t="shared" si="46"/>
        <v>1.7999999997904528</v>
      </c>
      <c r="K659" s="35" t="s">
        <v>5</v>
      </c>
      <c r="L659" s="161"/>
    </row>
    <row r="660" spans="1:12" x14ac:dyDescent="0.2">
      <c r="A660" s="36">
        <v>41135</v>
      </c>
      <c r="B660" s="37" t="s">
        <v>58</v>
      </c>
      <c r="C660" s="36">
        <v>41136</v>
      </c>
      <c r="D660" s="37" t="s">
        <v>98</v>
      </c>
      <c r="E660" s="38">
        <v>20.800000000000004</v>
      </c>
      <c r="F660" s="39">
        <v>0.30902777777373558</v>
      </c>
      <c r="G660" s="40">
        <v>18.74265262595366</v>
      </c>
      <c r="H660" s="144">
        <f t="shared" si="47"/>
        <v>19</v>
      </c>
      <c r="I660" s="41">
        <f t="shared" si="48"/>
        <v>7.4166666665696539</v>
      </c>
      <c r="J660" s="41">
        <f t="shared" si="46"/>
        <v>2.8044943820591564</v>
      </c>
      <c r="K660" s="35" t="s">
        <v>5</v>
      </c>
      <c r="L660" s="161"/>
    </row>
    <row r="661" spans="1:12" x14ac:dyDescent="0.2">
      <c r="A661" s="42">
        <v>42950</v>
      </c>
      <c r="B661" s="43" t="s">
        <v>185</v>
      </c>
      <c r="C661" s="42">
        <v>42950</v>
      </c>
      <c r="D661" s="43" t="s">
        <v>63</v>
      </c>
      <c r="E661" s="44">
        <v>1.4</v>
      </c>
      <c r="F661" s="45">
        <v>6.9444444452528842E-3</v>
      </c>
      <c r="G661" s="46">
        <v>18.701976711125532</v>
      </c>
      <c r="H661" s="144">
        <f t="shared" si="47"/>
        <v>19</v>
      </c>
      <c r="I661" s="48">
        <f t="shared" si="48"/>
        <v>0.16666666668606922</v>
      </c>
      <c r="J661" s="48">
        <f t="shared" si="46"/>
        <v>8.3999999990221106</v>
      </c>
      <c r="K661" s="35" t="s">
        <v>5</v>
      </c>
      <c r="L661" s="161"/>
    </row>
    <row r="662" spans="1:12" x14ac:dyDescent="0.2">
      <c r="A662" s="42">
        <v>43255</v>
      </c>
      <c r="B662" s="43" t="s">
        <v>78</v>
      </c>
      <c r="C662" s="42">
        <v>43255</v>
      </c>
      <c r="D662" s="43" t="s">
        <v>106</v>
      </c>
      <c r="E662" s="44">
        <v>4.6999999999999984</v>
      </c>
      <c r="F662" s="45">
        <v>0.20833333333575865</v>
      </c>
      <c r="G662" s="46">
        <v>18.701526879735528</v>
      </c>
      <c r="H662" s="144">
        <f t="shared" si="47"/>
        <v>19</v>
      </c>
      <c r="I662" s="48">
        <f t="shared" si="48"/>
        <v>5.0000000000582077</v>
      </c>
      <c r="J662" s="48">
        <f t="shared" si="46"/>
        <v>0.93999999998905659</v>
      </c>
      <c r="K662" s="35" t="s">
        <v>5</v>
      </c>
      <c r="L662" s="161"/>
    </row>
    <row r="663" spans="1:12" x14ac:dyDescent="0.2">
      <c r="A663" s="1">
        <v>38922</v>
      </c>
      <c r="B663" s="2">
        <v>3.472222222222222E-3</v>
      </c>
      <c r="C663" s="1">
        <v>38922</v>
      </c>
      <c r="D663" s="2">
        <v>0.41180555555555554</v>
      </c>
      <c r="E663" s="5">
        <v>19.400000000000027</v>
      </c>
      <c r="F663" s="4">
        <v>0.40833333334012423</v>
      </c>
      <c r="G663" s="17">
        <v>18.653228766870487</v>
      </c>
      <c r="H663" s="144">
        <f t="shared" si="47"/>
        <v>19</v>
      </c>
      <c r="I663" s="11">
        <v>9.8000000001629815</v>
      </c>
      <c r="J663" s="11">
        <f t="shared" si="46"/>
        <v>1.9795918367017744</v>
      </c>
      <c r="K663" s="35" t="s">
        <v>5</v>
      </c>
      <c r="L663" s="161"/>
    </row>
    <row r="664" spans="1:12" x14ac:dyDescent="0.2">
      <c r="A664" s="36">
        <v>41135</v>
      </c>
      <c r="B664" s="37" t="s">
        <v>49</v>
      </c>
      <c r="C664" s="36">
        <v>41135</v>
      </c>
      <c r="D664" s="37" t="s">
        <v>97</v>
      </c>
      <c r="E664" s="38">
        <v>1.2</v>
      </c>
      <c r="F664" s="39">
        <v>6.9444444452528842E-3</v>
      </c>
      <c r="G664" s="40">
        <v>18.63110834671501</v>
      </c>
      <c r="H664" s="144">
        <f t="shared" si="47"/>
        <v>19</v>
      </c>
      <c r="I664" s="41">
        <f>F664*24</f>
        <v>0.16666666668606922</v>
      </c>
      <c r="J664" s="41">
        <f t="shared" si="46"/>
        <v>7.1999999991618093</v>
      </c>
      <c r="K664" s="35" t="s">
        <v>5</v>
      </c>
      <c r="L664" s="161"/>
    </row>
    <row r="665" spans="1:12" x14ac:dyDescent="0.2">
      <c r="A665" s="1">
        <v>39328</v>
      </c>
      <c r="B665" s="2">
        <v>0.32013888888888892</v>
      </c>
      <c r="C665" s="1">
        <v>39328</v>
      </c>
      <c r="D665" s="2">
        <v>0.45277777777777778</v>
      </c>
      <c r="E665" s="3">
        <v>1.2</v>
      </c>
      <c r="F665" s="4">
        <v>0.132638888884685</v>
      </c>
      <c r="G665" s="17">
        <v>18.627655628308236</v>
      </c>
      <c r="H665" s="144">
        <f t="shared" si="47"/>
        <v>19</v>
      </c>
      <c r="I665" s="11">
        <v>3.1833333332324401</v>
      </c>
      <c r="J665" s="11">
        <f t="shared" si="46"/>
        <v>0.37696335079728788</v>
      </c>
      <c r="K665" s="35" t="s">
        <v>5</v>
      </c>
      <c r="L665" s="161"/>
    </row>
    <row r="666" spans="1:12" x14ac:dyDescent="0.2">
      <c r="A666" s="42">
        <v>42632</v>
      </c>
      <c r="B666" s="43" t="s">
        <v>130</v>
      </c>
      <c r="C666" s="42">
        <v>42632</v>
      </c>
      <c r="D666" s="43" t="s">
        <v>251</v>
      </c>
      <c r="E666" s="44">
        <v>10.299999999999999</v>
      </c>
      <c r="F666" s="45">
        <v>0.13541666666424135</v>
      </c>
      <c r="G666" s="46">
        <v>18.621585934058359</v>
      </c>
      <c r="H666" s="144">
        <f t="shared" si="47"/>
        <v>19</v>
      </c>
      <c r="I666" s="48">
        <f t="shared" ref="I666:I674" si="49">F666*24</f>
        <v>3.2499999999417923</v>
      </c>
      <c r="J666" s="48">
        <f t="shared" si="46"/>
        <v>3.1692307692875299</v>
      </c>
      <c r="K666" s="35" t="s">
        <v>5</v>
      </c>
      <c r="L666" s="161"/>
    </row>
    <row r="667" spans="1:12" x14ac:dyDescent="0.2">
      <c r="A667" s="42">
        <v>42950</v>
      </c>
      <c r="B667" s="43" t="s">
        <v>58</v>
      </c>
      <c r="C667" s="42">
        <v>42951</v>
      </c>
      <c r="D667" s="43" t="s">
        <v>135</v>
      </c>
      <c r="E667" s="44">
        <v>6.7</v>
      </c>
      <c r="F667" s="45">
        <v>0.29513888888322981</v>
      </c>
      <c r="G667" s="46">
        <v>18.620565839541232</v>
      </c>
      <c r="H667" s="144">
        <f t="shared" si="47"/>
        <v>19</v>
      </c>
      <c r="I667" s="48">
        <f t="shared" si="49"/>
        <v>7.0833333331975155</v>
      </c>
      <c r="J667" s="48">
        <f t="shared" si="46"/>
        <v>0.94588235295931311</v>
      </c>
      <c r="K667" s="35" t="s">
        <v>5</v>
      </c>
      <c r="L667" s="161"/>
    </row>
    <row r="668" spans="1:12" x14ac:dyDescent="0.2">
      <c r="A668" s="42">
        <v>42957</v>
      </c>
      <c r="B668" s="43" t="s">
        <v>33</v>
      </c>
      <c r="C668" s="42">
        <v>42957</v>
      </c>
      <c r="D668" s="43" t="s">
        <v>37</v>
      </c>
      <c r="E668" s="44">
        <v>0.9</v>
      </c>
      <c r="F668" s="45">
        <v>0.11458333332848269</v>
      </c>
      <c r="G668" s="46">
        <v>18.609787384418659</v>
      </c>
      <c r="H668" s="144">
        <f t="shared" si="47"/>
        <v>19</v>
      </c>
      <c r="I668" s="48">
        <f t="shared" si="49"/>
        <v>2.7499999998835847</v>
      </c>
      <c r="J668" s="48">
        <f t="shared" si="46"/>
        <v>0.32727272728658169</v>
      </c>
      <c r="K668" s="35" t="s">
        <v>5</v>
      </c>
      <c r="L668" s="161"/>
    </row>
    <row r="669" spans="1:12" x14ac:dyDescent="0.2">
      <c r="A669" s="42">
        <v>41476</v>
      </c>
      <c r="B669" s="43">
        <v>0.1423611111111111</v>
      </c>
      <c r="C669" s="42">
        <v>41476</v>
      </c>
      <c r="D669" s="43">
        <v>0.14583333333333334</v>
      </c>
      <c r="E669" s="44">
        <v>0.5</v>
      </c>
      <c r="F669" s="45">
        <v>3.4722222262644209E-3</v>
      </c>
      <c r="G669" s="46">
        <v>18.595120633426049</v>
      </c>
      <c r="H669" s="144">
        <f t="shared" si="47"/>
        <v>19</v>
      </c>
      <c r="I669" s="48">
        <f t="shared" si="49"/>
        <v>8.3333333430346102E-2</v>
      </c>
      <c r="J669" s="48">
        <f t="shared" si="46"/>
        <v>5.9999999930150807</v>
      </c>
      <c r="K669" s="35" t="s">
        <v>5</v>
      </c>
      <c r="L669" s="161"/>
    </row>
    <row r="670" spans="1:12" x14ac:dyDescent="0.2">
      <c r="A670" s="42">
        <v>42216</v>
      </c>
      <c r="B670" s="43" t="s">
        <v>218</v>
      </c>
      <c r="C670" s="42">
        <v>42216</v>
      </c>
      <c r="D670" s="43" t="s">
        <v>154</v>
      </c>
      <c r="E670" s="44">
        <v>1.5</v>
      </c>
      <c r="F670" s="45">
        <v>3.125E-2</v>
      </c>
      <c r="G670" s="46">
        <v>18.569189789508865</v>
      </c>
      <c r="H670" s="144">
        <f t="shared" si="47"/>
        <v>19</v>
      </c>
      <c r="I670" s="48">
        <f t="shared" si="49"/>
        <v>0.75</v>
      </c>
      <c r="J670" s="48">
        <f t="shared" si="46"/>
        <v>2</v>
      </c>
      <c r="K670" s="35" t="s">
        <v>5</v>
      </c>
      <c r="L670" s="161"/>
    </row>
    <row r="671" spans="1:12" x14ac:dyDescent="0.2">
      <c r="A671" s="42">
        <v>42243</v>
      </c>
      <c r="B671" s="43" t="s">
        <v>156</v>
      </c>
      <c r="C671" s="42">
        <v>42244</v>
      </c>
      <c r="D671" s="43" t="s">
        <v>225</v>
      </c>
      <c r="E671" s="44">
        <v>3.2000000000000006</v>
      </c>
      <c r="F671" s="45">
        <v>9.7222222226264421E-2</v>
      </c>
      <c r="G671" s="46">
        <v>18.428796422652972</v>
      </c>
      <c r="H671" s="144">
        <f t="shared" si="47"/>
        <v>18</v>
      </c>
      <c r="I671" s="48">
        <f t="shared" si="49"/>
        <v>2.3333333334303461</v>
      </c>
      <c r="J671" s="48">
        <f t="shared" si="46"/>
        <v>1.3714285713715519</v>
      </c>
      <c r="K671" s="35" t="s">
        <v>5</v>
      </c>
      <c r="L671" s="161"/>
    </row>
    <row r="672" spans="1:12" x14ac:dyDescent="0.2">
      <c r="A672" s="42">
        <v>42221</v>
      </c>
      <c r="B672" s="43" t="s">
        <v>219</v>
      </c>
      <c r="C672" s="42">
        <v>42221</v>
      </c>
      <c r="D672" s="43" t="s">
        <v>95</v>
      </c>
      <c r="E672" s="44">
        <v>5.3</v>
      </c>
      <c r="F672" s="45">
        <v>0.18055555555474712</v>
      </c>
      <c r="G672" s="46">
        <v>18.338467210699893</v>
      </c>
      <c r="H672" s="144">
        <f t="shared" si="47"/>
        <v>18</v>
      </c>
      <c r="I672" s="48">
        <f t="shared" si="49"/>
        <v>4.3333333333139308</v>
      </c>
      <c r="J672" s="48">
        <f t="shared" si="46"/>
        <v>1.2230769230823995</v>
      </c>
      <c r="K672" s="35" t="s">
        <v>5</v>
      </c>
      <c r="L672" s="161"/>
    </row>
    <row r="673" spans="1:12" x14ac:dyDescent="0.2">
      <c r="A673" s="42">
        <v>42207</v>
      </c>
      <c r="B673" s="43" t="s">
        <v>114</v>
      </c>
      <c r="C673" s="42">
        <v>42207</v>
      </c>
      <c r="D673" s="43" t="s">
        <v>194</v>
      </c>
      <c r="E673" s="44">
        <v>8.9</v>
      </c>
      <c r="F673" s="45">
        <v>7.6388888890505768E-2</v>
      </c>
      <c r="G673" s="46">
        <v>18.318604629363758</v>
      </c>
      <c r="H673" s="144">
        <f t="shared" si="47"/>
        <v>18</v>
      </c>
      <c r="I673" s="48">
        <f t="shared" si="49"/>
        <v>1.8333333333721384</v>
      </c>
      <c r="J673" s="48">
        <f t="shared" si="46"/>
        <v>4.8545454544427011</v>
      </c>
      <c r="K673" s="35" t="s">
        <v>5</v>
      </c>
      <c r="L673" s="161"/>
    </row>
    <row r="674" spans="1:12" x14ac:dyDescent="0.2">
      <c r="A674" s="42">
        <v>43371</v>
      </c>
      <c r="B674" s="43" t="s">
        <v>213</v>
      </c>
      <c r="C674" s="42">
        <v>43371</v>
      </c>
      <c r="D674" s="43" t="s">
        <v>192</v>
      </c>
      <c r="E674" s="44">
        <v>8.6999999999999975</v>
      </c>
      <c r="F674" s="45">
        <v>0.26388888889050577</v>
      </c>
      <c r="G674" s="46">
        <v>18.307267130729283</v>
      </c>
      <c r="H674" s="144">
        <f t="shared" si="47"/>
        <v>18</v>
      </c>
      <c r="I674" s="48">
        <f t="shared" si="49"/>
        <v>6.3333333333721384</v>
      </c>
      <c r="J674" s="48">
        <f t="shared" si="46"/>
        <v>1.3736842105178986</v>
      </c>
      <c r="K674" s="35" t="s">
        <v>5</v>
      </c>
      <c r="L674" s="161"/>
    </row>
    <row r="675" spans="1:12" x14ac:dyDescent="0.2">
      <c r="A675" s="1">
        <v>40350</v>
      </c>
      <c r="B675" s="2">
        <v>0.14097222222222222</v>
      </c>
      <c r="C675" s="1">
        <v>40350</v>
      </c>
      <c r="D675" s="2">
        <v>0.44513888888888892</v>
      </c>
      <c r="E675" s="3">
        <v>1.8000000000000005</v>
      </c>
      <c r="F675" s="4">
        <v>0.30416666666860692</v>
      </c>
      <c r="G675" s="17">
        <v>18.302172671999987</v>
      </c>
      <c r="H675" s="144">
        <f t="shared" si="47"/>
        <v>18</v>
      </c>
      <c r="I675" s="11">
        <v>7.3000000000465661</v>
      </c>
      <c r="J675" s="11">
        <f t="shared" si="46"/>
        <v>0.24657534246418061</v>
      </c>
      <c r="K675" s="35" t="s">
        <v>5</v>
      </c>
      <c r="L675" s="161"/>
    </row>
    <row r="676" spans="1:12" x14ac:dyDescent="0.2">
      <c r="A676" s="42">
        <v>41498</v>
      </c>
      <c r="B676" s="43">
        <v>5.2083333333333336E-2</v>
      </c>
      <c r="C676" s="42">
        <v>41498</v>
      </c>
      <c r="D676" s="43">
        <v>0.4201388888888889</v>
      </c>
      <c r="E676" s="44">
        <v>11.699999999999987</v>
      </c>
      <c r="F676" s="45">
        <v>0.36805555555474712</v>
      </c>
      <c r="G676" s="46">
        <v>18.30163437786997</v>
      </c>
      <c r="H676" s="144">
        <f t="shared" si="47"/>
        <v>18</v>
      </c>
      <c r="I676" s="48">
        <f>F676*24</f>
        <v>8.8333333333139308</v>
      </c>
      <c r="J676" s="48">
        <f t="shared" si="46"/>
        <v>1.3245283018897003</v>
      </c>
      <c r="K676" s="35" t="s">
        <v>5</v>
      </c>
      <c r="L676" s="161"/>
    </row>
    <row r="677" spans="1:12" x14ac:dyDescent="0.2">
      <c r="A677" s="42">
        <v>43251</v>
      </c>
      <c r="B677" s="43" t="s">
        <v>48</v>
      </c>
      <c r="C677" s="42">
        <v>43251</v>
      </c>
      <c r="D677" s="43" t="s">
        <v>273</v>
      </c>
      <c r="E677" s="44">
        <v>1.5</v>
      </c>
      <c r="F677" s="45">
        <v>4.8611111109494232E-2</v>
      </c>
      <c r="G677" s="46">
        <v>18.224818913087372</v>
      </c>
      <c r="H677" s="144">
        <f t="shared" si="47"/>
        <v>18</v>
      </c>
      <c r="I677" s="48">
        <f>F677*24</f>
        <v>1.1666666666278616</v>
      </c>
      <c r="J677" s="48">
        <f t="shared" si="46"/>
        <v>1.2857142857570505</v>
      </c>
      <c r="K677" s="35" t="s">
        <v>5</v>
      </c>
      <c r="L677" s="161"/>
    </row>
    <row r="678" spans="1:12" x14ac:dyDescent="0.2">
      <c r="A678" s="42">
        <v>43716</v>
      </c>
      <c r="B678" s="43" t="s">
        <v>247</v>
      </c>
      <c r="C678" s="42">
        <v>43716</v>
      </c>
      <c r="D678" s="43" t="s">
        <v>152</v>
      </c>
      <c r="E678" s="44">
        <v>1.4000000000000001</v>
      </c>
      <c r="F678" s="45">
        <v>0.10416666666424135</v>
      </c>
      <c r="G678" s="46">
        <v>18.194011279733687</v>
      </c>
      <c r="H678" s="144">
        <f t="shared" si="47"/>
        <v>18</v>
      </c>
      <c r="I678" s="48">
        <f>F678*24</f>
        <v>2.4999999999417923</v>
      </c>
      <c r="J678" s="48">
        <f t="shared" si="46"/>
        <v>0.56000000001303862</v>
      </c>
      <c r="K678" s="35" t="s">
        <v>5</v>
      </c>
      <c r="L678" s="161"/>
    </row>
    <row r="679" spans="1:12" x14ac:dyDescent="0.2">
      <c r="A679" s="42">
        <v>43717</v>
      </c>
      <c r="B679" s="43" t="s">
        <v>205</v>
      </c>
      <c r="C679" s="42">
        <v>43717</v>
      </c>
      <c r="D679" s="43" t="s">
        <v>278</v>
      </c>
      <c r="E679" s="44">
        <v>43.800000000000026</v>
      </c>
      <c r="F679" s="45">
        <v>0.40625</v>
      </c>
      <c r="G679" s="46">
        <v>18.190868293514907</v>
      </c>
      <c r="H679" s="144">
        <f t="shared" si="47"/>
        <v>18</v>
      </c>
      <c r="I679" s="48">
        <f>F679*24</f>
        <v>9.75</v>
      </c>
      <c r="J679" s="48">
        <f t="shared" si="46"/>
        <v>4.492307692307695</v>
      </c>
      <c r="K679" s="35" t="s">
        <v>5</v>
      </c>
      <c r="L679" s="161"/>
    </row>
    <row r="680" spans="1:12" x14ac:dyDescent="0.2">
      <c r="A680" s="1">
        <v>38942</v>
      </c>
      <c r="B680" s="2">
        <v>0.59791666666666665</v>
      </c>
      <c r="C680" s="1">
        <v>38942</v>
      </c>
      <c r="D680" s="2">
        <v>0.75</v>
      </c>
      <c r="E680" s="5">
        <v>12.899999999999988</v>
      </c>
      <c r="F680" s="4">
        <v>0.15208333333430346</v>
      </c>
      <c r="G680" s="17">
        <v>18.06521828736069</v>
      </c>
      <c r="H680" s="144">
        <f t="shared" si="47"/>
        <v>18</v>
      </c>
      <c r="I680" s="11">
        <v>3.6500000000232831</v>
      </c>
      <c r="J680" s="11">
        <f t="shared" si="46"/>
        <v>3.5342465753199179</v>
      </c>
      <c r="K680" s="35" t="s">
        <v>5</v>
      </c>
      <c r="L680" s="161"/>
    </row>
    <row r="681" spans="1:12" x14ac:dyDescent="0.2">
      <c r="A681" s="42">
        <v>43022</v>
      </c>
      <c r="B681" s="43" t="s">
        <v>129</v>
      </c>
      <c r="C681" s="42">
        <v>43022</v>
      </c>
      <c r="D681" s="43" t="s">
        <v>27</v>
      </c>
      <c r="E681" s="44">
        <v>2.6000000000000005</v>
      </c>
      <c r="F681" s="45">
        <v>0.23611111110949423</v>
      </c>
      <c r="G681" s="46">
        <v>17.948956802661407</v>
      </c>
      <c r="H681" s="144">
        <f t="shared" si="47"/>
        <v>18</v>
      </c>
      <c r="I681" s="48">
        <f t="shared" ref="I681:I687" si="50">F681*24</f>
        <v>5.6666666666278616</v>
      </c>
      <c r="J681" s="48">
        <f t="shared" si="46"/>
        <v>0.45882352941490678</v>
      </c>
      <c r="K681" s="35" t="s">
        <v>5</v>
      </c>
      <c r="L681" s="161"/>
    </row>
    <row r="682" spans="1:12" x14ac:dyDescent="0.2">
      <c r="A682" s="42">
        <v>42936</v>
      </c>
      <c r="B682" s="43" t="s">
        <v>193</v>
      </c>
      <c r="C682" s="42">
        <v>42936</v>
      </c>
      <c r="D682" s="43" t="s">
        <v>182</v>
      </c>
      <c r="E682" s="44">
        <v>1.4</v>
      </c>
      <c r="F682" s="45">
        <v>6.9444444452528842E-3</v>
      </c>
      <c r="G682" s="46">
        <v>17.897721864569107</v>
      </c>
      <c r="H682" s="144">
        <f t="shared" si="47"/>
        <v>18</v>
      </c>
      <c r="I682" s="48">
        <f t="shared" si="50"/>
        <v>0.16666666668606922</v>
      </c>
      <c r="J682" s="48">
        <f t="shared" si="46"/>
        <v>8.3999999990221106</v>
      </c>
      <c r="K682" s="35" t="s">
        <v>5</v>
      </c>
      <c r="L682" s="161"/>
    </row>
    <row r="683" spans="1:12" x14ac:dyDescent="0.2">
      <c r="A683" s="42">
        <v>43381</v>
      </c>
      <c r="B683" s="43" t="s">
        <v>70</v>
      </c>
      <c r="C683" s="42">
        <v>43381</v>
      </c>
      <c r="D683" s="43" t="s">
        <v>242</v>
      </c>
      <c r="E683" s="44">
        <v>1.9</v>
      </c>
      <c r="F683" s="45">
        <v>3.8194444445252884E-2</v>
      </c>
      <c r="G683" s="46">
        <v>17.843999275759813</v>
      </c>
      <c r="H683" s="144">
        <f t="shared" si="47"/>
        <v>18</v>
      </c>
      <c r="I683" s="48">
        <f t="shared" si="50"/>
        <v>0.91666666668606922</v>
      </c>
      <c r="J683" s="48">
        <f t="shared" si="46"/>
        <v>2.0727272726834003</v>
      </c>
      <c r="K683" s="35" t="s">
        <v>5</v>
      </c>
      <c r="L683" s="161"/>
    </row>
    <row r="684" spans="1:12" x14ac:dyDescent="0.2">
      <c r="A684" s="42">
        <v>42948</v>
      </c>
      <c r="B684" s="43" t="s">
        <v>9</v>
      </c>
      <c r="C684" s="42">
        <v>42948</v>
      </c>
      <c r="D684" s="43" t="s">
        <v>181</v>
      </c>
      <c r="E684" s="44">
        <v>7.3000000000000007</v>
      </c>
      <c r="F684" s="45">
        <v>0.17708333333575865</v>
      </c>
      <c r="G684" s="46">
        <v>17.750677224895369</v>
      </c>
      <c r="H684" s="144">
        <f t="shared" si="47"/>
        <v>18</v>
      </c>
      <c r="I684" s="48">
        <f t="shared" si="50"/>
        <v>4.2500000000582077</v>
      </c>
      <c r="J684" s="48">
        <f t="shared" si="46"/>
        <v>1.7176470588000048</v>
      </c>
      <c r="K684" s="35" t="s">
        <v>5</v>
      </c>
      <c r="L684" s="161"/>
    </row>
    <row r="685" spans="1:12" x14ac:dyDescent="0.2">
      <c r="A685" s="42">
        <v>43334</v>
      </c>
      <c r="B685" s="43" t="s">
        <v>185</v>
      </c>
      <c r="C685" s="42">
        <v>43334</v>
      </c>
      <c r="D685" s="43" t="s">
        <v>152</v>
      </c>
      <c r="E685" s="44">
        <v>11.1</v>
      </c>
      <c r="F685" s="45">
        <v>1.7361111109494232E-2</v>
      </c>
      <c r="G685" s="46">
        <v>17.746504309749273</v>
      </c>
      <c r="H685" s="144">
        <f t="shared" si="47"/>
        <v>18</v>
      </c>
      <c r="I685" s="48">
        <f t="shared" si="50"/>
        <v>0.41666666662786156</v>
      </c>
      <c r="J685" s="48">
        <f t="shared" si="46"/>
        <v>26.640000002481042</v>
      </c>
      <c r="K685" s="35" t="s">
        <v>5</v>
      </c>
      <c r="L685" s="161"/>
    </row>
    <row r="686" spans="1:12" x14ac:dyDescent="0.2">
      <c r="A686" s="42">
        <v>44053</v>
      </c>
      <c r="B686" s="43" t="s">
        <v>262</v>
      </c>
      <c r="C686" s="42">
        <v>44053</v>
      </c>
      <c r="D686" s="43" t="s">
        <v>165</v>
      </c>
      <c r="E686" s="44">
        <v>11.4</v>
      </c>
      <c r="F686" s="45">
        <v>9.7222222226264421E-2</v>
      </c>
      <c r="G686" s="46">
        <v>17.733043822213251</v>
      </c>
      <c r="H686" s="144">
        <f t="shared" si="47"/>
        <v>18</v>
      </c>
      <c r="I686" s="48">
        <f t="shared" si="50"/>
        <v>2.3333333334303461</v>
      </c>
      <c r="J686" s="48">
        <f t="shared" si="46"/>
        <v>4.8857142855111526</v>
      </c>
      <c r="K686" s="35" t="s">
        <v>5</v>
      </c>
      <c r="L686" s="161"/>
    </row>
    <row r="687" spans="1:12" x14ac:dyDescent="0.2">
      <c r="A687" s="42">
        <v>42999</v>
      </c>
      <c r="B687" s="43" t="s">
        <v>52</v>
      </c>
      <c r="C687" s="42">
        <v>42999</v>
      </c>
      <c r="D687" s="43" t="s">
        <v>130</v>
      </c>
      <c r="E687" s="44">
        <v>0.99999999999999989</v>
      </c>
      <c r="F687" s="45">
        <v>5.2083333335758653E-2</v>
      </c>
      <c r="G687" s="46">
        <v>17.698879755578716</v>
      </c>
      <c r="H687" s="144">
        <f t="shared" si="47"/>
        <v>18</v>
      </c>
      <c r="I687" s="48">
        <f t="shared" si="50"/>
        <v>1.2500000000582077</v>
      </c>
      <c r="J687" s="48">
        <f t="shared" si="46"/>
        <v>0.79999999996274695</v>
      </c>
      <c r="K687" s="35" t="s">
        <v>5</v>
      </c>
      <c r="L687" s="161"/>
    </row>
    <row r="688" spans="1:12" x14ac:dyDescent="0.2">
      <c r="A688" s="1">
        <v>40015</v>
      </c>
      <c r="B688" s="2">
        <v>0.10555555555555556</v>
      </c>
      <c r="C688" s="1">
        <v>40015</v>
      </c>
      <c r="D688" s="2">
        <v>0.15625</v>
      </c>
      <c r="E688" s="3">
        <v>6.9999999999999982</v>
      </c>
      <c r="F688" s="4">
        <v>5.0694444442342501E-2</v>
      </c>
      <c r="G688" s="17">
        <v>17.691265748258093</v>
      </c>
      <c r="H688" s="144">
        <f t="shared" si="47"/>
        <v>18</v>
      </c>
      <c r="I688" s="11">
        <v>1.21666666661622</v>
      </c>
      <c r="J688" s="11">
        <f t="shared" si="46"/>
        <v>5.7534246577727997</v>
      </c>
      <c r="K688" s="35" t="s">
        <v>5</v>
      </c>
      <c r="L688" s="161"/>
    </row>
    <row r="689" spans="1:12" x14ac:dyDescent="0.2">
      <c r="A689" s="42">
        <v>44056</v>
      </c>
      <c r="B689" s="43" t="s">
        <v>244</v>
      </c>
      <c r="C689" s="42">
        <v>44056</v>
      </c>
      <c r="D689" s="43" t="s">
        <v>211</v>
      </c>
      <c r="E689" s="44">
        <v>19.900000000000006</v>
      </c>
      <c r="F689" s="45">
        <v>0.13194444444525288</v>
      </c>
      <c r="G689" s="46">
        <v>17.638926404703387</v>
      </c>
      <c r="H689" s="144">
        <f t="shared" si="47"/>
        <v>18</v>
      </c>
      <c r="I689" s="48">
        <f t="shared" ref="I689:I694" si="51">F689*24</f>
        <v>3.1666666666860692</v>
      </c>
      <c r="J689" s="48">
        <f t="shared" si="46"/>
        <v>6.2842105262772874</v>
      </c>
      <c r="K689" s="35" t="s">
        <v>5</v>
      </c>
      <c r="L689" s="161"/>
    </row>
    <row r="690" spans="1:12" x14ac:dyDescent="0.2">
      <c r="A690" s="49">
        <v>41880</v>
      </c>
      <c r="B690" s="50" t="s">
        <v>182</v>
      </c>
      <c r="C690" s="49">
        <v>41880</v>
      </c>
      <c r="D690" s="50" t="s">
        <v>183</v>
      </c>
      <c r="E690" s="57">
        <v>0.3</v>
      </c>
      <c r="F690" s="52">
        <v>3.4722222262644209E-3</v>
      </c>
      <c r="G690" s="51">
        <v>17.637601997615768</v>
      </c>
      <c r="H690" s="144">
        <f t="shared" si="47"/>
        <v>18</v>
      </c>
      <c r="I690" s="48">
        <f t="shared" si="51"/>
        <v>8.3333333430346102E-2</v>
      </c>
      <c r="J690" s="48">
        <f t="shared" si="46"/>
        <v>3.5999999958090485</v>
      </c>
      <c r="K690" s="35" t="s">
        <v>5</v>
      </c>
      <c r="L690" s="161"/>
    </row>
    <row r="691" spans="1:12" x14ac:dyDescent="0.2">
      <c r="A691" s="42">
        <v>42971</v>
      </c>
      <c r="B691" s="43" t="s">
        <v>236</v>
      </c>
      <c r="C691" s="42">
        <v>42972</v>
      </c>
      <c r="D691" s="43" t="s">
        <v>193</v>
      </c>
      <c r="E691" s="44">
        <v>83.699999999999832</v>
      </c>
      <c r="F691" s="45">
        <v>1.4097222222189885</v>
      </c>
      <c r="G691" s="46">
        <v>17.461549299604311</v>
      </c>
      <c r="H691" s="144">
        <f t="shared" si="47"/>
        <v>17</v>
      </c>
      <c r="I691" s="48">
        <f t="shared" si="51"/>
        <v>33.833333333255723</v>
      </c>
      <c r="J691" s="48">
        <f t="shared" si="46"/>
        <v>2.4738916256214334</v>
      </c>
      <c r="K691" s="35" t="s">
        <v>5</v>
      </c>
      <c r="L691" s="161"/>
    </row>
    <row r="692" spans="1:12" x14ac:dyDescent="0.2">
      <c r="A692" s="42">
        <v>42222</v>
      </c>
      <c r="B692" s="43" t="s">
        <v>161</v>
      </c>
      <c r="C692" s="42">
        <v>42223</v>
      </c>
      <c r="D692" s="43" t="s">
        <v>131</v>
      </c>
      <c r="E692" s="44">
        <v>2.6</v>
      </c>
      <c r="F692" s="45">
        <v>8.3333333335758653E-2</v>
      </c>
      <c r="G692" s="46">
        <v>17.27160952484012</v>
      </c>
      <c r="H692" s="144">
        <f t="shared" si="47"/>
        <v>17</v>
      </c>
      <c r="I692" s="48">
        <f t="shared" si="51"/>
        <v>2.0000000000582077</v>
      </c>
      <c r="J692" s="48">
        <f t="shared" si="46"/>
        <v>1.299999999962165</v>
      </c>
      <c r="K692" s="35" t="s">
        <v>5</v>
      </c>
      <c r="L692" s="161"/>
    </row>
    <row r="693" spans="1:12" x14ac:dyDescent="0.2">
      <c r="A693" s="42">
        <v>41419</v>
      </c>
      <c r="B693" s="43">
        <v>5.9027777777777783E-2</v>
      </c>
      <c r="C693" s="42">
        <v>41419</v>
      </c>
      <c r="D693" s="43">
        <v>0.13194444444444445</v>
      </c>
      <c r="E693" s="44">
        <v>2.8000000000000007</v>
      </c>
      <c r="F693" s="45">
        <v>7.2916666664241347E-2</v>
      </c>
      <c r="G693" s="46">
        <v>17.077963466024322</v>
      </c>
      <c r="H693" s="144">
        <f t="shared" si="47"/>
        <v>17</v>
      </c>
      <c r="I693" s="48">
        <f t="shared" si="51"/>
        <v>1.7499999999417923</v>
      </c>
      <c r="J693" s="48">
        <f t="shared" si="46"/>
        <v>1.6000000000532189</v>
      </c>
      <c r="K693" s="35" t="s">
        <v>5</v>
      </c>
      <c r="L693" s="161"/>
    </row>
    <row r="694" spans="1:12" x14ac:dyDescent="0.2">
      <c r="A694" s="42">
        <v>42955</v>
      </c>
      <c r="B694" s="43" t="s">
        <v>230</v>
      </c>
      <c r="C694" s="42">
        <v>42955</v>
      </c>
      <c r="D694" s="43" t="s">
        <v>163</v>
      </c>
      <c r="E694" s="44">
        <v>11.599999999999994</v>
      </c>
      <c r="F694" s="45">
        <v>0.25</v>
      </c>
      <c r="G694" s="46">
        <v>17.037637719928941</v>
      </c>
      <c r="H694" s="144">
        <f t="shared" si="47"/>
        <v>17</v>
      </c>
      <c r="I694" s="48">
        <f t="shared" si="51"/>
        <v>6</v>
      </c>
      <c r="J694" s="48">
        <f t="shared" si="46"/>
        <v>1.9333333333333325</v>
      </c>
      <c r="K694" s="35" t="s">
        <v>5</v>
      </c>
      <c r="L694" s="161"/>
    </row>
    <row r="695" spans="1:12" x14ac:dyDescent="0.2">
      <c r="A695" s="1">
        <v>39608</v>
      </c>
      <c r="B695" s="2">
        <v>4.3750000000000004E-2</v>
      </c>
      <c r="C695" s="1">
        <v>39608</v>
      </c>
      <c r="D695" s="2">
        <v>0.33680555555555558</v>
      </c>
      <c r="E695" s="3">
        <v>19.600000000000009</v>
      </c>
      <c r="F695" s="4">
        <v>0.2930555555576575</v>
      </c>
      <c r="G695" s="17">
        <v>16.88666255356339</v>
      </c>
      <c r="H695" s="144">
        <f t="shared" si="47"/>
        <v>17</v>
      </c>
      <c r="I695" s="11">
        <v>7.03333333338378</v>
      </c>
      <c r="J695" s="11">
        <f t="shared" si="46"/>
        <v>2.7867298577999184</v>
      </c>
      <c r="K695" s="35" t="s">
        <v>5</v>
      </c>
      <c r="L695" s="161"/>
    </row>
    <row r="696" spans="1:12" x14ac:dyDescent="0.2">
      <c r="A696" s="1">
        <v>40014</v>
      </c>
      <c r="B696" s="2">
        <v>0.63958333333333328</v>
      </c>
      <c r="C696" s="1">
        <v>40014</v>
      </c>
      <c r="D696" s="2">
        <v>0.82638888888888884</v>
      </c>
      <c r="E696" s="3">
        <v>3.3000000000000016</v>
      </c>
      <c r="F696" s="4">
        <v>0.18680555556056788</v>
      </c>
      <c r="G696" s="17">
        <v>16.858631832188404</v>
      </c>
      <c r="H696" s="144">
        <f t="shared" si="47"/>
        <v>17</v>
      </c>
      <c r="I696" s="11">
        <v>4.4833333334536292</v>
      </c>
      <c r="J696" s="11">
        <f t="shared" si="46"/>
        <v>0.73605947953415396</v>
      </c>
      <c r="K696" s="35" t="s">
        <v>5</v>
      </c>
      <c r="L696" s="161"/>
    </row>
    <row r="697" spans="1:12" x14ac:dyDescent="0.2">
      <c r="A697" s="42">
        <v>41485</v>
      </c>
      <c r="B697" s="43">
        <v>0.71875</v>
      </c>
      <c r="C697" s="42">
        <v>41485</v>
      </c>
      <c r="D697" s="43">
        <v>0.75347222222222221</v>
      </c>
      <c r="E697" s="44">
        <v>2.5000000000000004</v>
      </c>
      <c r="F697" s="45">
        <v>3.4722222218988463E-2</v>
      </c>
      <c r="G697" s="46">
        <v>16.850332189160131</v>
      </c>
      <c r="H697" s="144">
        <f t="shared" si="47"/>
        <v>17</v>
      </c>
      <c r="I697" s="48">
        <f>F697*24</f>
        <v>0.83333333325572312</v>
      </c>
      <c r="J697" s="48">
        <f t="shared" si="46"/>
        <v>3.0000000002793974</v>
      </c>
      <c r="K697" s="35" t="s">
        <v>5</v>
      </c>
      <c r="L697" s="161"/>
    </row>
    <row r="698" spans="1:12" x14ac:dyDescent="0.2">
      <c r="A698" s="1">
        <v>38915</v>
      </c>
      <c r="B698" s="2">
        <v>0.50694444444444442</v>
      </c>
      <c r="C698" s="1">
        <v>38915</v>
      </c>
      <c r="D698" s="2">
        <v>0.5854166666666667</v>
      </c>
      <c r="E698" s="5">
        <v>0.4</v>
      </c>
      <c r="F698" s="4">
        <v>7.8472222223354038E-2</v>
      </c>
      <c r="G698" s="17">
        <v>16.791883283916142</v>
      </c>
      <c r="H698" s="144">
        <f t="shared" si="47"/>
        <v>17</v>
      </c>
      <c r="I698" s="11">
        <v>1.8833333333604969</v>
      </c>
      <c r="J698" s="11">
        <f t="shared" si="46"/>
        <v>0.21238938052791015</v>
      </c>
      <c r="K698" s="35" t="s">
        <v>5</v>
      </c>
      <c r="L698" s="161"/>
    </row>
    <row r="699" spans="1:12" x14ac:dyDescent="0.2">
      <c r="A699" s="42">
        <v>43361</v>
      </c>
      <c r="B699" s="43" t="s">
        <v>148</v>
      </c>
      <c r="C699" s="42">
        <v>43362</v>
      </c>
      <c r="D699" s="43" t="s">
        <v>45</v>
      </c>
      <c r="E699" s="44">
        <v>9.2999999999999972</v>
      </c>
      <c r="F699" s="45">
        <v>0.26041666666424135</v>
      </c>
      <c r="G699" s="46">
        <v>16.768264451112216</v>
      </c>
      <c r="H699" s="144">
        <f t="shared" si="47"/>
        <v>17</v>
      </c>
      <c r="I699" s="48">
        <f>F699*24</f>
        <v>6.2499999999417923</v>
      </c>
      <c r="J699" s="48">
        <f t="shared" si="46"/>
        <v>1.4880000000138576</v>
      </c>
      <c r="K699" s="35" t="s">
        <v>5</v>
      </c>
      <c r="L699" s="161"/>
    </row>
    <row r="700" spans="1:12" x14ac:dyDescent="0.2">
      <c r="A700" s="49">
        <v>41941</v>
      </c>
      <c r="B700" s="50" t="s">
        <v>62</v>
      </c>
      <c r="C700" s="49">
        <v>41941</v>
      </c>
      <c r="D700" s="50" t="s">
        <v>196</v>
      </c>
      <c r="E700" s="57">
        <v>0.4</v>
      </c>
      <c r="F700" s="52">
        <v>1.0416666671517305E-2</v>
      </c>
      <c r="G700" s="51">
        <v>16.746972166155427</v>
      </c>
      <c r="H700" s="144">
        <f t="shared" si="47"/>
        <v>17</v>
      </c>
      <c r="I700" s="48">
        <f>F700*24</f>
        <v>0.25000000011641532</v>
      </c>
      <c r="J700" s="48">
        <f t="shared" si="46"/>
        <v>1.5999999992549421</v>
      </c>
      <c r="K700" s="35" t="s">
        <v>5</v>
      </c>
      <c r="L700" s="161"/>
    </row>
    <row r="701" spans="1:12" x14ac:dyDescent="0.2">
      <c r="A701" s="42">
        <v>43996</v>
      </c>
      <c r="B701" s="43" t="s">
        <v>69</v>
      </c>
      <c r="C701" s="42">
        <v>43996</v>
      </c>
      <c r="D701" s="43" t="s">
        <v>9</v>
      </c>
      <c r="E701" s="44">
        <v>0.30000000000000004</v>
      </c>
      <c r="F701" s="45">
        <v>6.9444444452528842E-3</v>
      </c>
      <c r="G701" s="46">
        <v>16.720738719470987</v>
      </c>
      <c r="H701" s="144">
        <f t="shared" si="47"/>
        <v>17</v>
      </c>
      <c r="I701" s="48">
        <f>F701*24</f>
        <v>0.16666666668606922</v>
      </c>
      <c r="J701" s="48">
        <f t="shared" si="46"/>
        <v>1.7999999997904528</v>
      </c>
      <c r="K701" s="35" t="s">
        <v>5</v>
      </c>
      <c r="L701" s="161"/>
    </row>
    <row r="702" spans="1:12" x14ac:dyDescent="0.2">
      <c r="A702" s="20">
        <v>39318</v>
      </c>
      <c r="B702" s="21">
        <v>0.82291666666666663</v>
      </c>
      <c r="C702" s="20">
        <v>39320</v>
      </c>
      <c r="D702" s="21">
        <v>1.4583333333333332E-2</v>
      </c>
      <c r="E702" s="22">
        <v>50.600000000000392</v>
      </c>
      <c r="F702" s="23">
        <v>1.1916666666656965</v>
      </c>
      <c r="G702" s="24">
        <v>16.685983930513</v>
      </c>
      <c r="H702" s="144">
        <f t="shared" si="47"/>
        <v>17</v>
      </c>
      <c r="I702" s="25">
        <v>28.599999999976717</v>
      </c>
      <c r="J702" s="25">
        <f t="shared" si="46"/>
        <v>1.7692307692322233</v>
      </c>
      <c r="K702" s="26" t="s">
        <v>5</v>
      </c>
      <c r="L702" s="161"/>
    </row>
    <row r="703" spans="1:12" x14ac:dyDescent="0.2">
      <c r="A703" s="1">
        <v>38978</v>
      </c>
      <c r="B703" s="2">
        <v>0.3576388888888889</v>
      </c>
      <c r="C703" s="1">
        <v>38978</v>
      </c>
      <c r="D703" s="2">
        <v>0.54375000000000007</v>
      </c>
      <c r="E703" s="5">
        <v>12.999999999999973</v>
      </c>
      <c r="F703" s="4">
        <v>0.18611111110658385</v>
      </c>
      <c r="G703" s="17">
        <v>16.684964992326822</v>
      </c>
      <c r="H703" s="144">
        <f t="shared" si="47"/>
        <v>17</v>
      </c>
      <c r="I703" s="11">
        <v>4.4666666665580124</v>
      </c>
      <c r="J703" s="11">
        <f t="shared" si="46"/>
        <v>2.9104477612648223</v>
      </c>
      <c r="K703" s="35" t="s">
        <v>5</v>
      </c>
      <c r="L703" s="161"/>
    </row>
    <row r="704" spans="1:12" x14ac:dyDescent="0.2">
      <c r="A704" s="49">
        <v>41924</v>
      </c>
      <c r="B704" s="50" t="s">
        <v>15</v>
      </c>
      <c r="C704" s="49">
        <v>41925</v>
      </c>
      <c r="D704" s="50" t="s">
        <v>191</v>
      </c>
      <c r="E704" s="57">
        <v>3.2000000000000015</v>
      </c>
      <c r="F704" s="52">
        <v>7.9861111109494232E-2</v>
      </c>
      <c r="G704" s="51">
        <v>16.669959933847213</v>
      </c>
      <c r="H704" s="144">
        <f t="shared" si="47"/>
        <v>17</v>
      </c>
      <c r="I704" s="48">
        <f>F704*24</f>
        <v>1.9166666666278616</v>
      </c>
      <c r="J704" s="48">
        <f t="shared" si="46"/>
        <v>1.6695652174251074</v>
      </c>
      <c r="K704" s="35" t="s">
        <v>5</v>
      </c>
      <c r="L704" s="161"/>
    </row>
    <row r="705" spans="1:12" x14ac:dyDescent="0.2">
      <c r="A705" s="42">
        <v>42941</v>
      </c>
      <c r="B705" s="43" t="s">
        <v>82</v>
      </c>
      <c r="C705" s="42">
        <v>42941</v>
      </c>
      <c r="D705" s="43" t="s">
        <v>115</v>
      </c>
      <c r="E705" s="44">
        <v>3.4000000000000004</v>
      </c>
      <c r="F705" s="45">
        <v>5.5555555562023073E-2</v>
      </c>
      <c r="G705" s="46">
        <v>16.568932727537561</v>
      </c>
      <c r="H705" s="144">
        <f t="shared" si="47"/>
        <v>17</v>
      </c>
      <c r="I705" s="48">
        <f>F705*24</f>
        <v>1.3333333334885538</v>
      </c>
      <c r="J705" s="48">
        <f t="shared" si="46"/>
        <v>2.5499999997031413</v>
      </c>
      <c r="K705" s="35" t="s">
        <v>5</v>
      </c>
      <c r="L705" s="161"/>
    </row>
    <row r="706" spans="1:12" x14ac:dyDescent="0.2">
      <c r="A706" s="1">
        <v>40352</v>
      </c>
      <c r="B706" s="2">
        <v>0.20555555555555557</v>
      </c>
      <c r="C706" s="1">
        <v>40352</v>
      </c>
      <c r="D706" s="2">
        <v>0.22083333333333333</v>
      </c>
      <c r="E706" s="3">
        <v>0.4</v>
      </c>
      <c r="F706" s="4">
        <v>1.5277777776645962E-2</v>
      </c>
      <c r="G706" s="17">
        <v>16.560945964351564</v>
      </c>
      <c r="H706" s="144">
        <f t="shared" si="47"/>
        <v>17</v>
      </c>
      <c r="I706" s="11">
        <v>0.36666666663950309</v>
      </c>
      <c r="J706" s="11">
        <f t="shared" ref="J706:J769" si="52">E706/I706</f>
        <v>1.0909090909899082</v>
      </c>
      <c r="K706" s="35" t="s">
        <v>5</v>
      </c>
      <c r="L706" s="161"/>
    </row>
    <row r="707" spans="1:12" x14ac:dyDescent="0.2">
      <c r="A707" s="42">
        <v>43665</v>
      </c>
      <c r="B707" s="43" t="s">
        <v>143</v>
      </c>
      <c r="C707" s="42">
        <v>43665</v>
      </c>
      <c r="D707" s="43" t="s">
        <v>119</v>
      </c>
      <c r="E707" s="44">
        <v>66.799999999999969</v>
      </c>
      <c r="F707" s="45">
        <v>0.43055555555474712</v>
      </c>
      <c r="G707" s="46">
        <v>16.48397643728844</v>
      </c>
      <c r="H707" s="144">
        <f t="shared" ref="H707:H770" si="53">ROUND(G707,0)</f>
        <v>16</v>
      </c>
      <c r="I707" s="48">
        <f t="shared" ref="I707:I712" si="54">F707*24</f>
        <v>10.333333333313931</v>
      </c>
      <c r="J707" s="48">
        <f t="shared" si="52"/>
        <v>6.4645161290443935</v>
      </c>
      <c r="K707" s="35" t="s">
        <v>5</v>
      </c>
      <c r="L707" s="161"/>
    </row>
    <row r="708" spans="1:12" x14ac:dyDescent="0.2">
      <c r="A708" s="42">
        <v>41398</v>
      </c>
      <c r="B708" s="43">
        <v>0.91666666666666663</v>
      </c>
      <c r="C708" s="42">
        <v>41398</v>
      </c>
      <c r="D708" s="43">
        <v>0.92361111111111116</v>
      </c>
      <c r="E708" s="44">
        <v>0.8</v>
      </c>
      <c r="F708" s="45">
        <v>6.9444444452528842E-3</v>
      </c>
      <c r="G708" s="46">
        <v>16.43427072000004</v>
      </c>
      <c r="H708" s="144">
        <f t="shared" si="53"/>
        <v>16</v>
      </c>
      <c r="I708" s="48">
        <f t="shared" si="54"/>
        <v>0.16666666668606922</v>
      </c>
      <c r="J708" s="48">
        <f t="shared" si="52"/>
        <v>4.7999999994412068</v>
      </c>
      <c r="K708" s="35" t="s">
        <v>5</v>
      </c>
      <c r="L708" s="161"/>
    </row>
    <row r="709" spans="1:12" x14ac:dyDescent="0.2">
      <c r="A709" s="42">
        <v>42224</v>
      </c>
      <c r="B709" s="43" t="s">
        <v>133</v>
      </c>
      <c r="C709" s="42">
        <v>42224</v>
      </c>
      <c r="D709" s="43" t="s">
        <v>220</v>
      </c>
      <c r="E709" s="44">
        <v>17.700000000000006</v>
      </c>
      <c r="F709" s="45">
        <v>0.47222222222626442</v>
      </c>
      <c r="G709" s="46">
        <v>16.416928951436269</v>
      </c>
      <c r="H709" s="144">
        <f t="shared" si="53"/>
        <v>16</v>
      </c>
      <c r="I709" s="48">
        <f t="shared" si="54"/>
        <v>11.333333333430346</v>
      </c>
      <c r="J709" s="48">
        <f t="shared" si="52"/>
        <v>1.561764705868985</v>
      </c>
      <c r="K709" s="35" t="s">
        <v>5</v>
      </c>
      <c r="L709" s="161"/>
    </row>
    <row r="710" spans="1:12" x14ac:dyDescent="0.2">
      <c r="A710" s="42">
        <v>42628</v>
      </c>
      <c r="B710" s="43" t="s">
        <v>123</v>
      </c>
      <c r="C710" s="42">
        <v>42629</v>
      </c>
      <c r="D710" s="43" t="s">
        <v>125</v>
      </c>
      <c r="E710" s="44">
        <v>18.500000000000028</v>
      </c>
      <c r="F710" s="45">
        <v>0.56597222222626442</v>
      </c>
      <c r="G710" s="46">
        <v>16.412603474619981</v>
      </c>
      <c r="H710" s="144">
        <f t="shared" si="53"/>
        <v>16</v>
      </c>
      <c r="I710" s="48">
        <f t="shared" si="54"/>
        <v>13.583333333430346</v>
      </c>
      <c r="J710" s="48">
        <f t="shared" si="52"/>
        <v>1.3619631901743239</v>
      </c>
      <c r="K710" s="35" t="s">
        <v>5</v>
      </c>
      <c r="L710" s="161"/>
    </row>
    <row r="711" spans="1:12" x14ac:dyDescent="0.2">
      <c r="A711" s="42">
        <v>43733</v>
      </c>
      <c r="B711" s="43" t="s">
        <v>146</v>
      </c>
      <c r="C711" s="42">
        <v>43733</v>
      </c>
      <c r="D711" s="43" t="s">
        <v>274</v>
      </c>
      <c r="E711" s="44">
        <v>3.300000000000002</v>
      </c>
      <c r="F711" s="45">
        <v>0.20138888889050577</v>
      </c>
      <c r="G711" s="46">
        <v>16.291608985488988</v>
      </c>
      <c r="H711" s="144">
        <f t="shared" si="53"/>
        <v>16</v>
      </c>
      <c r="I711" s="48">
        <f t="shared" si="54"/>
        <v>4.8333333333721384</v>
      </c>
      <c r="J711" s="48">
        <f t="shared" si="52"/>
        <v>0.68275862068417392</v>
      </c>
      <c r="K711" s="35" t="s">
        <v>5</v>
      </c>
      <c r="L711" s="161"/>
    </row>
    <row r="712" spans="1:12" x14ac:dyDescent="0.2">
      <c r="A712" s="42">
        <v>43000</v>
      </c>
      <c r="B712" s="43" t="s">
        <v>87</v>
      </c>
      <c r="C712" s="42">
        <v>43000</v>
      </c>
      <c r="D712" s="43" t="s">
        <v>233</v>
      </c>
      <c r="E712" s="44">
        <v>1.6000000000000003</v>
      </c>
      <c r="F712" s="45">
        <v>0.16666666666424135</v>
      </c>
      <c r="G712" s="46">
        <v>16.264780675634437</v>
      </c>
      <c r="H712" s="144">
        <f t="shared" si="53"/>
        <v>16</v>
      </c>
      <c r="I712" s="48">
        <f t="shared" si="54"/>
        <v>3.9999999999417923</v>
      </c>
      <c r="J712" s="48">
        <f t="shared" si="52"/>
        <v>0.40000000000582087</v>
      </c>
      <c r="K712" s="35" t="s">
        <v>5</v>
      </c>
      <c r="L712" s="161"/>
    </row>
    <row r="713" spans="1:12" x14ac:dyDescent="0.2">
      <c r="A713" s="1">
        <v>38915</v>
      </c>
      <c r="B713" s="2">
        <v>0.87361111111111101</v>
      </c>
      <c r="C713" s="1">
        <v>38915</v>
      </c>
      <c r="D713" s="2">
        <v>0.91805555555555562</v>
      </c>
      <c r="E713" s="5">
        <v>8.4999999999999982</v>
      </c>
      <c r="F713" s="4">
        <v>4.4444444443797693E-2</v>
      </c>
      <c r="G713" s="17">
        <v>16.210011315643637</v>
      </c>
      <c r="H713" s="144">
        <f t="shared" si="53"/>
        <v>16</v>
      </c>
      <c r="I713" s="11">
        <v>1.0666666666511446</v>
      </c>
      <c r="J713" s="11">
        <f t="shared" si="52"/>
        <v>7.9687500001159588</v>
      </c>
      <c r="K713" s="35" t="s">
        <v>5</v>
      </c>
      <c r="L713" s="161"/>
    </row>
    <row r="714" spans="1:12" x14ac:dyDescent="0.2">
      <c r="A714" s="42">
        <v>42872</v>
      </c>
      <c r="B714" s="43" t="s">
        <v>42</v>
      </c>
      <c r="C714" s="42">
        <v>42872</v>
      </c>
      <c r="D714" s="43" t="s">
        <v>201</v>
      </c>
      <c r="E714" s="44">
        <v>0.89999999999999991</v>
      </c>
      <c r="F714" s="45">
        <v>7.2916666664241347E-2</v>
      </c>
      <c r="G714" s="46">
        <v>16.184393431449642</v>
      </c>
      <c r="H714" s="144">
        <f t="shared" si="53"/>
        <v>16</v>
      </c>
      <c r="I714" s="48">
        <f>F714*24</f>
        <v>1.7499999999417923</v>
      </c>
      <c r="J714" s="48">
        <f t="shared" si="52"/>
        <v>0.51428571430282011</v>
      </c>
      <c r="K714" s="35" t="s">
        <v>5</v>
      </c>
      <c r="L714" s="161"/>
    </row>
    <row r="715" spans="1:12" x14ac:dyDescent="0.2">
      <c r="A715" s="1">
        <v>40375</v>
      </c>
      <c r="B715" s="2">
        <v>0.90625</v>
      </c>
      <c r="C715" s="1">
        <v>40376</v>
      </c>
      <c r="D715" s="2">
        <v>0.21111111111111111</v>
      </c>
      <c r="E715" s="3">
        <v>18.700000000000017</v>
      </c>
      <c r="F715" s="4">
        <v>0.30486111110803904</v>
      </c>
      <c r="G715" s="17">
        <v>16.173662522403689</v>
      </c>
      <c r="H715" s="144">
        <f t="shared" si="53"/>
        <v>16</v>
      </c>
      <c r="I715" s="11">
        <v>7.316666666592937</v>
      </c>
      <c r="J715" s="11">
        <f t="shared" si="52"/>
        <v>2.5558086560622035</v>
      </c>
      <c r="K715" s="35" t="s">
        <v>5</v>
      </c>
      <c r="L715" s="161"/>
    </row>
    <row r="716" spans="1:12" x14ac:dyDescent="0.2">
      <c r="A716" s="42">
        <v>43735</v>
      </c>
      <c r="B716" s="43" t="s">
        <v>41</v>
      </c>
      <c r="C716" s="42">
        <v>43735</v>
      </c>
      <c r="D716" s="43" t="s">
        <v>95</v>
      </c>
      <c r="E716" s="44">
        <v>4.1000000000000005</v>
      </c>
      <c r="F716" s="45">
        <v>2.0833333335758653E-2</v>
      </c>
      <c r="G716" s="46">
        <v>16.094981388375892</v>
      </c>
      <c r="H716" s="144">
        <f t="shared" si="53"/>
        <v>16</v>
      </c>
      <c r="I716" s="48">
        <f>F716*24</f>
        <v>0.50000000005820766</v>
      </c>
      <c r="J716" s="48">
        <f t="shared" si="52"/>
        <v>8.1999999990453958</v>
      </c>
      <c r="K716" s="35" t="s">
        <v>5</v>
      </c>
      <c r="L716" s="161"/>
    </row>
    <row r="717" spans="1:12" x14ac:dyDescent="0.2">
      <c r="A717" s="49">
        <v>41877</v>
      </c>
      <c r="B717" s="50" t="s">
        <v>181</v>
      </c>
      <c r="C717" s="49">
        <v>41877</v>
      </c>
      <c r="D717" s="50" t="s">
        <v>157</v>
      </c>
      <c r="E717" s="57">
        <v>5.2999999999999989</v>
      </c>
      <c r="F717" s="52">
        <v>7.9861111109494232E-2</v>
      </c>
      <c r="G717" s="51">
        <v>16.019409956510387</v>
      </c>
      <c r="H717" s="144">
        <f t="shared" si="53"/>
        <v>16</v>
      </c>
      <c r="I717" s="48">
        <f>F717*24</f>
        <v>1.9166666666278616</v>
      </c>
      <c r="J717" s="48">
        <f t="shared" si="52"/>
        <v>2.7652173913603324</v>
      </c>
      <c r="K717" s="35" t="s">
        <v>5</v>
      </c>
      <c r="L717" s="161"/>
    </row>
    <row r="718" spans="1:12" x14ac:dyDescent="0.2">
      <c r="A718" s="1">
        <v>39334</v>
      </c>
      <c r="B718" s="2">
        <v>0.90833333333333333</v>
      </c>
      <c r="C718" s="1">
        <v>39335</v>
      </c>
      <c r="D718" s="2">
        <v>0.48055555555555557</v>
      </c>
      <c r="E718" s="3">
        <v>9.7999999999999812</v>
      </c>
      <c r="F718" s="4">
        <v>0.57222222222480923</v>
      </c>
      <c r="G718" s="17">
        <v>15.992486093664345</v>
      </c>
      <c r="H718" s="144">
        <f t="shared" si="53"/>
        <v>16</v>
      </c>
      <c r="I718" s="11">
        <v>13.733333333395422</v>
      </c>
      <c r="J718" s="11">
        <f t="shared" si="52"/>
        <v>0.71359223300648122</v>
      </c>
      <c r="K718" s="35" t="s">
        <v>5</v>
      </c>
      <c r="L718" s="161"/>
    </row>
    <row r="719" spans="1:12" x14ac:dyDescent="0.2">
      <c r="A719" s="1">
        <v>38880</v>
      </c>
      <c r="B719" s="2">
        <v>0.9784722222222223</v>
      </c>
      <c r="C719" s="1">
        <v>38880</v>
      </c>
      <c r="D719" s="2">
        <v>0.98402777777777783</v>
      </c>
      <c r="E719" s="5">
        <v>0.5</v>
      </c>
      <c r="F719" s="4">
        <v>5.5555555518367328E-3</v>
      </c>
      <c r="G719" s="17">
        <v>15.950244896557756</v>
      </c>
      <c r="H719" s="144">
        <f t="shared" si="53"/>
        <v>16</v>
      </c>
      <c r="I719" s="11">
        <v>0.13333333324408159</v>
      </c>
      <c r="J719" s="11">
        <f t="shared" si="52"/>
        <v>3.7500000025102054</v>
      </c>
      <c r="K719" s="35" t="s">
        <v>5</v>
      </c>
      <c r="L719" s="161"/>
    </row>
    <row r="720" spans="1:12" x14ac:dyDescent="0.2">
      <c r="A720" s="1">
        <v>40351</v>
      </c>
      <c r="B720" s="2">
        <v>0.90277777777777779</v>
      </c>
      <c r="C720" s="1">
        <v>40352</v>
      </c>
      <c r="D720" s="2">
        <v>2.0833333333333333E-3</v>
      </c>
      <c r="E720" s="3">
        <v>1.0999999999999999</v>
      </c>
      <c r="F720" s="4">
        <v>9.9305555551836733E-2</v>
      </c>
      <c r="G720" s="17">
        <v>15.941304474009678</v>
      </c>
      <c r="H720" s="144">
        <f t="shared" si="53"/>
        <v>16</v>
      </c>
      <c r="I720" s="11">
        <v>2.3833333332440816</v>
      </c>
      <c r="J720" s="11">
        <f t="shared" si="52"/>
        <v>0.46153846155574529</v>
      </c>
      <c r="K720" s="35" t="s">
        <v>5</v>
      </c>
      <c r="L720" s="161"/>
    </row>
    <row r="721" spans="1:12" x14ac:dyDescent="0.2">
      <c r="A721" s="42">
        <v>43369</v>
      </c>
      <c r="B721" s="43" t="s">
        <v>34</v>
      </c>
      <c r="C721" s="42">
        <v>43369</v>
      </c>
      <c r="D721" s="43" t="s">
        <v>107</v>
      </c>
      <c r="E721" s="44">
        <v>0.3</v>
      </c>
      <c r="F721" s="45">
        <v>3.4722222189884633E-3</v>
      </c>
      <c r="G721" s="46">
        <v>15.931236133290898</v>
      </c>
      <c r="H721" s="144">
        <f t="shared" si="53"/>
        <v>16</v>
      </c>
      <c r="I721" s="48">
        <f>F721*24</f>
        <v>8.3333333255723119E-2</v>
      </c>
      <c r="J721" s="48">
        <f t="shared" si="52"/>
        <v>3.6000000033527613</v>
      </c>
      <c r="K721" s="35" t="s">
        <v>5</v>
      </c>
      <c r="L721" s="161"/>
    </row>
    <row r="722" spans="1:12" x14ac:dyDescent="0.2">
      <c r="A722" s="42">
        <v>42511</v>
      </c>
      <c r="B722" s="43" t="s">
        <v>236</v>
      </c>
      <c r="C722" s="42">
        <v>42511</v>
      </c>
      <c r="D722" s="43" t="s">
        <v>189</v>
      </c>
      <c r="E722" s="44">
        <v>7.1999999999999993</v>
      </c>
      <c r="F722" s="45">
        <v>0.23958333333575865</v>
      </c>
      <c r="G722" s="46">
        <v>15.91591522308644</v>
      </c>
      <c r="H722" s="144">
        <f t="shared" si="53"/>
        <v>16</v>
      </c>
      <c r="I722" s="48">
        <f>F722*24</f>
        <v>5.7500000000582077</v>
      </c>
      <c r="J722" s="48">
        <f t="shared" si="52"/>
        <v>1.2521739130308023</v>
      </c>
      <c r="K722" s="35" t="s">
        <v>5</v>
      </c>
      <c r="L722" s="161"/>
    </row>
    <row r="723" spans="1:12" x14ac:dyDescent="0.2">
      <c r="A723" s="42">
        <v>43305</v>
      </c>
      <c r="B723" s="43" t="s">
        <v>48</v>
      </c>
      <c r="C723" s="42">
        <v>43305</v>
      </c>
      <c r="D723" s="43" t="s">
        <v>275</v>
      </c>
      <c r="E723" s="44">
        <v>9.1</v>
      </c>
      <c r="F723" s="45">
        <v>9.0277777781011537E-2</v>
      </c>
      <c r="G723" s="46">
        <v>15.913898346047796</v>
      </c>
      <c r="H723" s="144">
        <f t="shared" si="53"/>
        <v>16</v>
      </c>
      <c r="I723" s="48">
        <f>F723*24</f>
        <v>2.1666666667442769</v>
      </c>
      <c r="J723" s="48">
        <f t="shared" si="52"/>
        <v>4.1999999998495552</v>
      </c>
      <c r="K723" s="35" t="s">
        <v>5</v>
      </c>
      <c r="L723" s="161"/>
    </row>
    <row r="724" spans="1:12" x14ac:dyDescent="0.2">
      <c r="A724" s="42">
        <v>42936</v>
      </c>
      <c r="B724" s="43" t="s">
        <v>251</v>
      </c>
      <c r="C724" s="42">
        <v>42936</v>
      </c>
      <c r="D724" s="43" t="s">
        <v>151</v>
      </c>
      <c r="E724" s="44">
        <v>2.2999999999999998</v>
      </c>
      <c r="F724" s="45">
        <v>2.0833333335758653E-2</v>
      </c>
      <c r="G724" s="46">
        <v>15.913336488809222</v>
      </c>
      <c r="H724" s="144">
        <f t="shared" si="53"/>
        <v>16</v>
      </c>
      <c r="I724" s="48">
        <f>F724*24</f>
        <v>0.50000000005820766</v>
      </c>
      <c r="J724" s="48">
        <f t="shared" si="52"/>
        <v>4.5999999994644893</v>
      </c>
      <c r="K724" s="35" t="s">
        <v>5</v>
      </c>
      <c r="L724" s="161"/>
    </row>
    <row r="725" spans="1:12" x14ac:dyDescent="0.2">
      <c r="A725" s="146">
        <v>39338</v>
      </c>
      <c r="B725" s="147">
        <v>0.86388888888888893</v>
      </c>
      <c r="C725" s="146">
        <v>39339</v>
      </c>
      <c r="D725" s="147">
        <v>0.53680555555555554</v>
      </c>
      <c r="E725" s="148">
        <v>39.90000000000029</v>
      </c>
      <c r="F725" s="149">
        <v>0.67291666667006211</v>
      </c>
      <c r="G725" s="150">
        <v>15.821598507067179</v>
      </c>
      <c r="H725" s="144">
        <f t="shared" si="53"/>
        <v>16</v>
      </c>
      <c r="I725" s="151">
        <v>16.150000000081491</v>
      </c>
      <c r="J725" s="151">
        <f t="shared" si="52"/>
        <v>2.4705882352816695</v>
      </c>
      <c r="K725" s="152" t="s">
        <v>2</v>
      </c>
      <c r="L725" s="161"/>
    </row>
    <row r="726" spans="1:12" x14ac:dyDescent="0.2">
      <c r="A726" s="42">
        <v>42948</v>
      </c>
      <c r="B726" s="43" t="s">
        <v>51</v>
      </c>
      <c r="C726" s="42">
        <v>42948</v>
      </c>
      <c r="D726" s="43" t="s">
        <v>196</v>
      </c>
      <c r="E726" s="44">
        <v>3.2</v>
      </c>
      <c r="F726" s="45">
        <v>2.0833333335758653E-2</v>
      </c>
      <c r="G726" s="46">
        <v>15.783712621754095</v>
      </c>
      <c r="H726" s="144">
        <f t="shared" si="53"/>
        <v>16</v>
      </c>
      <c r="I726" s="48">
        <f>F726*24</f>
        <v>0.50000000005820766</v>
      </c>
      <c r="J726" s="48">
        <f t="shared" si="52"/>
        <v>6.3999999992549421</v>
      </c>
      <c r="K726" s="35" t="s">
        <v>5</v>
      </c>
      <c r="L726" s="161"/>
    </row>
    <row r="727" spans="1:12" x14ac:dyDescent="0.2">
      <c r="A727" s="1">
        <v>38929</v>
      </c>
      <c r="B727" s="2">
        <v>0.76250000000000007</v>
      </c>
      <c r="C727" s="1">
        <v>38929</v>
      </c>
      <c r="D727" s="2">
        <v>0.76388888888888884</v>
      </c>
      <c r="E727" s="5">
        <v>0.4</v>
      </c>
      <c r="F727" s="4">
        <v>1.3888888934161514E-3</v>
      </c>
      <c r="G727" s="17">
        <v>15.673740499908652</v>
      </c>
      <c r="H727" s="144">
        <f t="shared" si="53"/>
        <v>16</v>
      </c>
      <c r="I727" s="11">
        <v>3.3333333441987634E-2</v>
      </c>
      <c r="J727" s="11">
        <f t="shared" si="52"/>
        <v>11.999999960884452</v>
      </c>
      <c r="K727" s="35" t="s">
        <v>5</v>
      </c>
      <c r="L727" s="161"/>
    </row>
    <row r="728" spans="1:12" x14ac:dyDescent="0.2">
      <c r="A728" s="42">
        <v>43260</v>
      </c>
      <c r="B728" s="43" t="s">
        <v>141</v>
      </c>
      <c r="C728" s="42">
        <v>43260</v>
      </c>
      <c r="D728" s="43" t="s">
        <v>31</v>
      </c>
      <c r="E728" s="44">
        <v>10.4</v>
      </c>
      <c r="F728" s="45">
        <v>0.24305555555474712</v>
      </c>
      <c r="G728" s="46">
        <v>15.627594122606709</v>
      </c>
      <c r="H728" s="144">
        <f t="shared" si="53"/>
        <v>16</v>
      </c>
      <c r="I728" s="48">
        <f t="shared" ref="I728:I733" si="55">F728*24</f>
        <v>5.8333333333139308</v>
      </c>
      <c r="J728" s="48">
        <f t="shared" si="52"/>
        <v>1.7828571428630731</v>
      </c>
      <c r="K728" s="35" t="s">
        <v>5</v>
      </c>
      <c r="L728" s="161"/>
    </row>
    <row r="729" spans="1:12" x14ac:dyDescent="0.2">
      <c r="A729" s="42">
        <v>43025</v>
      </c>
      <c r="B729" s="43" t="s">
        <v>264</v>
      </c>
      <c r="C729" s="42">
        <v>43025</v>
      </c>
      <c r="D729" s="43" t="s">
        <v>116</v>
      </c>
      <c r="E729" s="44">
        <v>0.4</v>
      </c>
      <c r="F729" s="45">
        <v>2.0833333335758653E-2</v>
      </c>
      <c r="G729" s="46">
        <v>15.616826389177358</v>
      </c>
      <c r="H729" s="144">
        <f t="shared" si="53"/>
        <v>16</v>
      </c>
      <c r="I729" s="48">
        <f t="shared" si="55"/>
        <v>0.50000000005820766</v>
      </c>
      <c r="J729" s="48">
        <f t="shared" si="52"/>
        <v>0.79999999990686776</v>
      </c>
      <c r="K729" s="35" t="s">
        <v>5</v>
      </c>
      <c r="L729" s="161"/>
    </row>
    <row r="730" spans="1:12" x14ac:dyDescent="0.2">
      <c r="A730" s="42">
        <v>43735</v>
      </c>
      <c r="B730" s="43" t="s">
        <v>149</v>
      </c>
      <c r="C730" s="42">
        <v>43735</v>
      </c>
      <c r="D730" s="43" t="s">
        <v>62</v>
      </c>
      <c r="E730" s="44">
        <v>1.9</v>
      </c>
      <c r="F730" s="45">
        <v>2.4305555554747116E-2</v>
      </c>
      <c r="G730" s="46">
        <v>15.60066659855072</v>
      </c>
      <c r="H730" s="144">
        <f t="shared" si="53"/>
        <v>16</v>
      </c>
      <c r="I730" s="48">
        <f t="shared" si="55"/>
        <v>0.58333333331393078</v>
      </c>
      <c r="J730" s="48">
        <f t="shared" si="52"/>
        <v>3.2571428572511945</v>
      </c>
      <c r="K730" s="35" t="s">
        <v>5</v>
      </c>
      <c r="L730" s="161"/>
    </row>
    <row r="731" spans="1:12" x14ac:dyDescent="0.2">
      <c r="A731" s="42">
        <v>42870</v>
      </c>
      <c r="B731" s="43" t="s">
        <v>239</v>
      </c>
      <c r="C731" s="42">
        <v>42870</v>
      </c>
      <c r="D731" s="43" t="s">
        <v>59</v>
      </c>
      <c r="E731" s="44">
        <v>1.2999999999999998</v>
      </c>
      <c r="F731" s="45">
        <v>4.1666666671517305E-2</v>
      </c>
      <c r="G731" s="46">
        <v>15.561288960000033</v>
      </c>
      <c r="H731" s="144">
        <f t="shared" si="53"/>
        <v>16</v>
      </c>
      <c r="I731" s="48">
        <f t="shared" si="55"/>
        <v>1.0000000001164153</v>
      </c>
      <c r="J731" s="48">
        <f t="shared" si="52"/>
        <v>1.29999999984866</v>
      </c>
      <c r="K731" s="35" t="s">
        <v>5</v>
      </c>
      <c r="L731" s="161"/>
    </row>
    <row r="732" spans="1:12" x14ac:dyDescent="0.2">
      <c r="A732" s="42">
        <v>42247</v>
      </c>
      <c r="B732" s="43" t="s">
        <v>227</v>
      </c>
      <c r="C732" s="42">
        <v>42248</v>
      </c>
      <c r="D732" s="43" t="s">
        <v>113</v>
      </c>
      <c r="E732" s="44">
        <v>7.4999999999999991</v>
      </c>
      <c r="F732" s="45">
        <v>0.40277777778101154</v>
      </c>
      <c r="G732" s="46">
        <v>15.543305518837485</v>
      </c>
      <c r="H732" s="144">
        <f t="shared" si="53"/>
        <v>16</v>
      </c>
      <c r="I732" s="48">
        <f t="shared" si="55"/>
        <v>9.6666666667442769</v>
      </c>
      <c r="J732" s="48">
        <f t="shared" si="52"/>
        <v>0.775862068959288</v>
      </c>
      <c r="K732" s="35" t="s">
        <v>5</v>
      </c>
      <c r="L732" s="161"/>
    </row>
    <row r="733" spans="1:12" x14ac:dyDescent="0.2">
      <c r="A733" s="42">
        <v>43273</v>
      </c>
      <c r="B733" s="43" t="s">
        <v>42</v>
      </c>
      <c r="C733" s="42">
        <v>43273</v>
      </c>
      <c r="D733" s="43" t="s">
        <v>74</v>
      </c>
      <c r="E733" s="44">
        <v>17.000000000000011</v>
      </c>
      <c r="F733" s="45">
        <v>0.20833333332848269</v>
      </c>
      <c r="G733" s="46">
        <v>15.432467913969141</v>
      </c>
      <c r="H733" s="144">
        <f t="shared" si="53"/>
        <v>15</v>
      </c>
      <c r="I733" s="48">
        <f t="shared" si="55"/>
        <v>4.9999999998835847</v>
      </c>
      <c r="J733" s="48">
        <f t="shared" si="52"/>
        <v>3.4000000000791646</v>
      </c>
      <c r="K733" s="35" t="s">
        <v>5</v>
      </c>
      <c r="L733" s="161"/>
    </row>
    <row r="734" spans="1:12" x14ac:dyDescent="0.2">
      <c r="A734" s="1">
        <v>39316</v>
      </c>
      <c r="B734" s="2">
        <v>0.97777777777777775</v>
      </c>
      <c r="C734" s="1">
        <v>39317</v>
      </c>
      <c r="D734" s="2">
        <v>3.5416666666666666E-2</v>
      </c>
      <c r="E734" s="3">
        <v>1.0999999999999999</v>
      </c>
      <c r="F734" s="4">
        <v>5.7638888887595385E-2</v>
      </c>
      <c r="G734" s="17">
        <v>15.420147584274506</v>
      </c>
      <c r="H734" s="144">
        <f t="shared" si="53"/>
        <v>15</v>
      </c>
      <c r="I734" s="11">
        <v>1.3833333333022892</v>
      </c>
      <c r="J734" s="11">
        <f t="shared" si="52"/>
        <v>0.79518072290941122</v>
      </c>
      <c r="K734" s="35" t="s">
        <v>5</v>
      </c>
      <c r="L734" s="161"/>
    </row>
    <row r="735" spans="1:12" x14ac:dyDescent="0.2">
      <c r="A735" s="42">
        <v>43382</v>
      </c>
      <c r="B735" s="43" t="s">
        <v>147</v>
      </c>
      <c r="C735" s="42">
        <v>43383</v>
      </c>
      <c r="D735" s="43" t="s">
        <v>271</v>
      </c>
      <c r="E735" s="44">
        <v>2.5000000000000009</v>
      </c>
      <c r="F735" s="45">
        <v>0.25347222222626442</v>
      </c>
      <c r="G735" s="46">
        <v>15.380555346846176</v>
      </c>
      <c r="H735" s="144">
        <f t="shared" si="53"/>
        <v>15</v>
      </c>
      <c r="I735" s="48">
        <f>F735*24</f>
        <v>6.0833333334303461</v>
      </c>
      <c r="J735" s="48">
        <f t="shared" si="52"/>
        <v>0.41095890410303548</v>
      </c>
      <c r="K735" s="35" t="s">
        <v>5</v>
      </c>
      <c r="L735" s="161"/>
    </row>
    <row r="736" spans="1:12" x14ac:dyDescent="0.2">
      <c r="A736" s="1">
        <v>39625</v>
      </c>
      <c r="B736" s="2">
        <v>0.8208333333333333</v>
      </c>
      <c r="C736" s="1">
        <v>39626</v>
      </c>
      <c r="D736" s="2">
        <v>0.21111111111111111</v>
      </c>
      <c r="E736" s="3">
        <v>19.100000000000005</v>
      </c>
      <c r="F736" s="4">
        <v>0.39027777777664596</v>
      </c>
      <c r="G736" s="17">
        <v>15.380369391989205</v>
      </c>
      <c r="H736" s="144">
        <f t="shared" si="53"/>
        <v>15</v>
      </c>
      <c r="I736" s="11">
        <v>9.3666666666395031</v>
      </c>
      <c r="J736" s="11">
        <f t="shared" si="52"/>
        <v>2.0391459074792238</v>
      </c>
      <c r="K736" s="35" t="s">
        <v>5</v>
      </c>
      <c r="L736" s="161"/>
    </row>
    <row r="737" spans="1:12" x14ac:dyDescent="0.2">
      <c r="A737" s="42">
        <v>42532</v>
      </c>
      <c r="B737" s="43" t="s">
        <v>180</v>
      </c>
      <c r="C737" s="42">
        <v>42532</v>
      </c>
      <c r="D737" s="43" t="s">
        <v>101</v>
      </c>
      <c r="E737" s="44">
        <v>33.100000000000023</v>
      </c>
      <c r="F737" s="45">
        <v>0.63888888888322981</v>
      </c>
      <c r="G737" s="46">
        <v>15.311907581077111</v>
      </c>
      <c r="H737" s="144">
        <f t="shared" si="53"/>
        <v>15</v>
      </c>
      <c r="I737" s="48">
        <f>F737*24</f>
        <v>15.333333333197515</v>
      </c>
      <c r="J737" s="48">
        <f t="shared" si="52"/>
        <v>2.1586956521930354</v>
      </c>
      <c r="K737" s="35" t="s">
        <v>5</v>
      </c>
      <c r="L737" s="161"/>
    </row>
    <row r="738" spans="1:12" x14ac:dyDescent="0.2">
      <c r="A738" s="42">
        <v>43984</v>
      </c>
      <c r="B738" s="43" t="s">
        <v>268</v>
      </c>
      <c r="C738" s="42">
        <v>43984</v>
      </c>
      <c r="D738" s="43" t="s">
        <v>85</v>
      </c>
      <c r="E738" s="44">
        <v>0.5</v>
      </c>
      <c r="F738" s="45">
        <v>3.4722222262644209E-3</v>
      </c>
      <c r="G738" s="46">
        <v>15.29522585921883</v>
      </c>
      <c r="H738" s="144">
        <f t="shared" si="53"/>
        <v>15</v>
      </c>
      <c r="I738" s="48">
        <f>F738*24</f>
        <v>8.3333333430346102E-2</v>
      </c>
      <c r="J738" s="48">
        <f t="shared" si="52"/>
        <v>5.9999999930150807</v>
      </c>
      <c r="K738" s="35" t="s">
        <v>5</v>
      </c>
      <c r="L738" s="161"/>
    </row>
    <row r="739" spans="1:12" x14ac:dyDescent="0.2">
      <c r="A739" s="42">
        <v>43337</v>
      </c>
      <c r="B739" s="43" t="s">
        <v>36</v>
      </c>
      <c r="C739" s="42">
        <v>43337</v>
      </c>
      <c r="D739" s="43" t="s">
        <v>40</v>
      </c>
      <c r="E739" s="44">
        <v>6.8</v>
      </c>
      <c r="F739" s="45">
        <v>0.14236111111677019</v>
      </c>
      <c r="G739" s="46">
        <v>15.263776026919746</v>
      </c>
      <c r="H739" s="144">
        <f t="shared" si="53"/>
        <v>15</v>
      </c>
      <c r="I739" s="48">
        <f>F739*24</f>
        <v>3.4166666668024845</v>
      </c>
      <c r="J739" s="48">
        <f t="shared" si="52"/>
        <v>1.990243902359909</v>
      </c>
      <c r="K739" s="35" t="s">
        <v>5</v>
      </c>
      <c r="L739" s="161"/>
    </row>
    <row r="740" spans="1:12" x14ac:dyDescent="0.2">
      <c r="A740" s="1">
        <v>38913</v>
      </c>
      <c r="B740" s="2">
        <v>0.8520833333333333</v>
      </c>
      <c r="C740" s="1">
        <v>38913</v>
      </c>
      <c r="D740" s="2">
        <v>0.87013888888888891</v>
      </c>
      <c r="E740" s="5">
        <v>7.4</v>
      </c>
      <c r="F740" s="4">
        <v>1.8055555556202307E-2</v>
      </c>
      <c r="G740" s="17">
        <v>15.224335113906251</v>
      </c>
      <c r="H740" s="144">
        <f t="shared" si="53"/>
        <v>15</v>
      </c>
      <c r="I740" s="11">
        <v>0.43333333334885538</v>
      </c>
      <c r="J740" s="11">
        <f t="shared" si="52"/>
        <v>17.076923076311381</v>
      </c>
      <c r="K740" s="35" t="s">
        <v>5</v>
      </c>
      <c r="L740" s="161"/>
    </row>
    <row r="741" spans="1:12" x14ac:dyDescent="0.2">
      <c r="A741" s="42">
        <v>42871</v>
      </c>
      <c r="B741" s="43" t="s">
        <v>98</v>
      </c>
      <c r="C741" s="42">
        <v>42871</v>
      </c>
      <c r="D741" s="43" t="s">
        <v>99</v>
      </c>
      <c r="E741" s="44">
        <v>2.5000000000000009</v>
      </c>
      <c r="F741" s="45">
        <v>0.14930555555474712</v>
      </c>
      <c r="G741" s="46">
        <v>15.211352862720036</v>
      </c>
      <c r="H741" s="144">
        <f t="shared" si="53"/>
        <v>15</v>
      </c>
      <c r="I741" s="48">
        <f>F741*24</f>
        <v>3.5833333333139308</v>
      </c>
      <c r="J741" s="48">
        <f t="shared" si="52"/>
        <v>0.69767441860842905</v>
      </c>
      <c r="K741" s="35" t="s">
        <v>5</v>
      </c>
      <c r="L741" s="161"/>
    </row>
    <row r="742" spans="1:12" x14ac:dyDescent="0.2">
      <c r="A742" s="42">
        <v>41418</v>
      </c>
      <c r="B742" s="43">
        <v>0.80555555555555547</v>
      </c>
      <c r="C742" s="42">
        <v>41418</v>
      </c>
      <c r="D742" s="43">
        <v>0.85416666666666663</v>
      </c>
      <c r="E742" s="44">
        <v>4.0999999999999996</v>
      </c>
      <c r="F742" s="45">
        <v>4.8611111109494232E-2</v>
      </c>
      <c r="G742" s="46">
        <v>15.205259693606425</v>
      </c>
      <c r="H742" s="144">
        <f t="shared" si="53"/>
        <v>15</v>
      </c>
      <c r="I742" s="48">
        <f>F742*24</f>
        <v>1.1666666666278616</v>
      </c>
      <c r="J742" s="48">
        <f t="shared" si="52"/>
        <v>3.5142857144026043</v>
      </c>
      <c r="K742" s="35" t="s">
        <v>5</v>
      </c>
      <c r="L742" s="161"/>
    </row>
    <row r="743" spans="1:12" x14ac:dyDescent="0.2">
      <c r="A743" s="36">
        <v>41134</v>
      </c>
      <c r="B743" s="37" t="s">
        <v>96</v>
      </c>
      <c r="C743" s="36">
        <v>41134</v>
      </c>
      <c r="D743" s="37" t="s">
        <v>85</v>
      </c>
      <c r="E743" s="38">
        <v>6.6000000000000005</v>
      </c>
      <c r="F743" s="39">
        <v>0.20486111110949423</v>
      </c>
      <c r="G743" s="40">
        <v>15.16665789551524</v>
      </c>
      <c r="H743" s="144">
        <f t="shared" si="53"/>
        <v>15</v>
      </c>
      <c r="I743" s="41">
        <f>F743*24</f>
        <v>4.9166666666278616</v>
      </c>
      <c r="J743" s="41">
        <f t="shared" si="52"/>
        <v>1.342372881366527</v>
      </c>
      <c r="K743" s="35" t="s">
        <v>5</v>
      </c>
      <c r="L743" s="161"/>
    </row>
    <row r="744" spans="1:12" x14ac:dyDescent="0.2">
      <c r="A744" s="42">
        <v>43301</v>
      </c>
      <c r="B744" s="43" t="s">
        <v>9</v>
      </c>
      <c r="C744" s="42">
        <v>43301</v>
      </c>
      <c r="D744" s="43" t="s">
        <v>187</v>
      </c>
      <c r="E744" s="44">
        <v>0.3</v>
      </c>
      <c r="F744" s="45">
        <v>3.4722222189884633E-3</v>
      </c>
      <c r="G744" s="46">
        <v>15.155871310559792</v>
      </c>
      <c r="H744" s="144">
        <f t="shared" si="53"/>
        <v>15</v>
      </c>
      <c r="I744" s="48">
        <f>F744*24</f>
        <v>8.3333333255723119E-2</v>
      </c>
      <c r="J744" s="48">
        <f t="shared" si="52"/>
        <v>3.6000000033527613</v>
      </c>
      <c r="K744" s="35" t="s">
        <v>5</v>
      </c>
      <c r="L744" s="161"/>
    </row>
    <row r="745" spans="1:12" x14ac:dyDescent="0.2">
      <c r="A745" s="1">
        <v>38941</v>
      </c>
      <c r="B745" s="2">
        <v>0.9868055555555556</v>
      </c>
      <c r="C745" s="1">
        <v>38942</v>
      </c>
      <c r="D745" s="2">
        <v>5.5555555555555552E-2</v>
      </c>
      <c r="E745" s="5">
        <v>4.2000000000000011</v>
      </c>
      <c r="F745" s="4">
        <v>6.8749999998544808E-2</v>
      </c>
      <c r="G745" s="17">
        <v>15.118615868665016</v>
      </c>
      <c r="H745" s="144">
        <f t="shared" si="53"/>
        <v>15</v>
      </c>
      <c r="I745" s="11">
        <v>1.6499999999650754</v>
      </c>
      <c r="J745" s="11">
        <f t="shared" si="52"/>
        <v>2.5454545455084241</v>
      </c>
      <c r="K745" s="35" t="s">
        <v>5</v>
      </c>
      <c r="L745" s="161"/>
    </row>
    <row r="746" spans="1:12" x14ac:dyDescent="0.2">
      <c r="A746" s="1">
        <v>38958</v>
      </c>
      <c r="B746" s="2">
        <v>0.74305555555555547</v>
      </c>
      <c r="C746" s="1">
        <v>38958</v>
      </c>
      <c r="D746" s="2">
        <v>0.79999999999999993</v>
      </c>
      <c r="E746" s="5">
        <v>2.4000000000000008</v>
      </c>
      <c r="F746" s="4">
        <v>5.6944444448163267E-2</v>
      </c>
      <c r="G746" s="17">
        <v>15.081544098236897</v>
      </c>
      <c r="H746" s="144">
        <f t="shared" si="53"/>
        <v>15</v>
      </c>
      <c r="I746" s="11">
        <v>1.3666666667559184</v>
      </c>
      <c r="J746" s="11">
        <f t="shared" si="52"/>
        <v>1.7560975608609264</v>
      </c>
      <c r="K746" s="35" t="s">
        <v>5</v>
      </c>
      <c r="L746" s="161"/>
    </row>
    <row r="747" spans="1:12" x14ac:dyDescent="0.2">
      <c r="A747" s="1">
        <v>39330</v>
      </c>
      <c r="B747" s="2">
        <v>0.47916666666666669</v>
      </c>
      <c r="C747" s="1">
        <v>39330</v>
      </c>
      <c r="D747" s="2">
        <v>0.99375000000000002</v>
      </c>
      <c r="E747" s="3">
        <v>6.2999999999999936</v>
      </c>
      <c r="F747" s="4">
        <v>0.51458333333721384</v>
      </c>
      <c r="G747" s="17">
        <v>15.064065326556731</v>
      </c>
      <c r="H747" s="144">
        <f t="shared" si="53"/>
        <v>15</v>
      </c>
      <c r="I747" s="11">
        <v>12.350000000093132</v>
      </c>
      <c r="J747" s="11">
        <f t="shared" si="52"/>
        <v>0.51012145748603122</v>
      </c>
      <c r="K747" s="35" t="s">
        <v>5</v>
      </c>
      <c r="L747" s="161"/>
    </row>
    <row r="748" spans="1:12" x14ac:dyDescent="0.2">
      <c r="A748" s="42">
        <v>42971</v>
      </c>
      <c r="B748" s="43" t="s">
        <v>42</v>
      </c>
      <c r="C748" s="42">
        <v>42971</v>
      </c>
      <c r="D748" s="43" t="s">
        <v>133</v>
      </c>
      <c r="E748" s="44">
        <v>2.5</v>
      </c>
      <c r="F748" s="45">
        <v>2.0833333328482695E-2</v>
      </c>
      <c r="G748" s="46">
        <v>15.052200915416288</v>
      </c>
      <c r="H748" s="144">
        <f t="shared" si="53"/>
        <v>15</v>
      </c>
      <c r="I748" s="48">
        <f>F748*24</f>
        <v>0.49999999988358468</v>
      </c>
      <c r="J748" s="48">
        <f t="shared" si="52"/>
        <v>5.0000000011641532</v>
      </c>
      <c r="K748" s="35" t="s">
        <v>5</v>
      </c>
      <c r="L748" s="161"/>
    </row>
    <row r="749" spans="1:12" x14ac:dyDescent="0.2">
      <c r="A749" s="42">
        <v>41429</v>
      </c>
      <c r="B749" s="43">
        <v>0.11458333333333333</v>
      </c>
      <c r="C749" s="42">
        <v>41429</v>
      </c>
      <c r="D749" s="43">
        <v>0.32291666666666669</v>
      </c>
      <c r="E749" s="44">
        <v>6.3999999999999986</v>
      </c>
      <c r="F749" s="45">
        <v>0.20833333332848269</v>
      </c>
      <c r="G749" s="46">
        <v>14.952356383436452</v>
      </c>
      <c r="H749" s="144">
        <f t="shared" si="53"/>
        <v>15</v>
      </c>
      <c r="I749" s="48">
        <f>F749*24</f>
        <v>4.9999999998835847</v>
      </c>
      <c r="J749" s="48">
        <f t="shared" si="52"/>
        <v>1.280000000029802</v>
      </c>
      <c r="K749" s="35" t="s">
        <v>5</v>
      </c>
      <c r="L749" s="161"/>
    </row>
    <row r="750" spans="1:12" x14ac:dyDescent="0.2">
      <c r="A750" s="49">
        <v>41869</v>
      </c>
      <c r="B750" s="50" t="s">
        <v>99</v>
      </c>
      <c r="C750" s="49">
        <v>41870</v>
      </c>
      <c r="D750" s="50" t="s">
        <v>68</v>
      </c>
      <c r="E750" s="57">
        <v>46.100000000000144</v>
      </c>
      <c r="F750" s="52">
        <v>1.0625</v>
      </c>
      <c r="G750" s="51">
        <v>14.913427588428906</v>
      </c>
      <c r="H750" s="144">
        <f t="shared" si="53"/>
        <v>15</v>
      </c>
      <c r="I750" s="48">
        <f>F750*24</f>
        <v>25.5</v>
      </c>
      <c r="J750" s="48">
        <f t="shared" si="52"/>
        <v>1.8078431372549075</v>
      </c>
      <c r="K750" s="35" t="s">
        <v>5</v>
      </c>
      <c r="L750" s="161"/>
    </row>
    <row r="751" spans="1:12" x14ac:dyDescent="0.2">
      <c r="A751" s="1">
        <v>38897</v>
      </c>
      <c r="B751" s="2">
        <v>0.41180555555555554</v>
      </c>
      <c r="C751" s="1">
        <v>38897</v>
      </c>
      <c r="D751" s="2">
        <v>0.43263888888888885</v>
      </c>
      <c r="E751" s="5">
        <v>0.4</v>
      </c>
      <c r="F751" s="4">
        <v>2.0833333328482695E-2</v>
      </c>
      <c r="G751" s="17">
        <v>14.746829674658239</v>
      </c>
      <c r="H751" s="144">
        <f t="shared" si="53"/>
        <v>15</v>
      </c>
      <c r="I751" s="11">
        <v>0.49999999988358468</v>
      </c>
      <c r="J751" s="11">
        <f t="shared" si="52"/>
        <v>0.8000000001862646</v>
      </c>
      <c r="K751" s="35" t="s">
        <v>5</v>
      </c>
      <c r="L751" s="161"/>
    </row>
    <row r="752" spans="1:12" x14ac:dyDescent="0.2">
      <c r="A752" s="49">
        <v>41940</v>
      </c>
      <c r="B752" s="50" t="s">
        <v>54</v>
      </c>
      <c r="C752" s="49">
        <v>41940</v>
      </c>
      <c r="D752" s="50" t="s">
        <v>183</v>
      </c>
      <c r="E752" s="57">
        <v>3.4000000000000004</v>
      </c>
      <c r="F752" s="52">
        <v>9.7222222226264421E-2</v>
      </c>
      <c r="G752" s="51">
        <v>14.636939742855464</v>
      </c>
      <c r="H752" s="144">
        <f t="shared" si="53"/>
        <v>15</v>
      </c>
      <c r="I752" s="48">
        <f>F752*24</f>
        <v>2.3333333334303461</v>
      </c>
      <c r="J752" s="48">
        <f t="shared" si="52"/>
        <v>1.4571428570822738</v>
      </c>
      <c r="K752" s="35" t="s">
        <v>5</v>
      </c>
      <c r="L752" s="161"/>
    </row>
    <row r="753" spans="1:12" x14ac:dyDescent="0.2">
      <c r="A753" s="146">
        <v>39305</v>
      </c>
      <c r="B753" s="147">
        <v>0.31736111111111115</v>
      </c>
      <c r="C753" s="146">
        <v>39305</v>
      </c>
      <c r="D753" s="147">
        <v>0.60069444444444442</v>
      </c>
      <c r="E753" s="148">
        <v>12.799999999999979</v>
      </c>
      <c r="F753" s="149">
        <v>0.28333333333284827</v>
      </c>
      <c r="G753" s="150">
        <v>14.629640487280442</v>
      </c>
      <c r="H753" s="144">
        <f t="shared" si="53"/>
        <v>15</v>
      </c>
      <c r="I753" s="151">
        <v>6.7999999999883585</v>
      </c>
      <c r="J753" s="151">
        <f t="shared" si="52"/>
        <v>1.8823529411796902</v>
      </c>
      <c r="K753" s="152" t="s">
        <v>2</v>
      </c>
      <c r="L753" s="161"/>
    </row>
    <row r="754" spans="1:12" x14ac:dyDescent="0.2">
      <c r="A754" s="42">
        <v>44046</v>
      </c>
      <c r="B754" s="43" t="s">
        <v>39</v>
      </c>
      <c r="C754" s="42">
        <v>44046</v>
      </c>
      <c r="D754" s="43" t="s">
        <v>13</v>
      </c>
      <c r="E754" s="44">
        <v>1</v>
      </c>
      <c r="F754" s="45">
        <v>7.9861111109494232E-2</v>
      </c>
      <c r="G754" s="46">
        <v>14.586476775153795</v>
      </c>
      <c r="H754" s="144">
        <f t="shared" si="53"/>
        <v>15</v>
      </c>
      <c r="I754" s="48">
        <f>F754*24</f>
        <v>1.9166666666278616</v>
      </c>
      <c r="J754" s="48">
        <f t="shared" si="52"/>
        <v>0.52173913044534581</v>
      </c>
      <c r="K754" s="35" t="s">
        <v>5</v>
      </c>
      <c r="L754" s="161"/>
    </row>
    <row r="755" spans="1:12" x14ac:dyDescent="0.2">
      <c r="A755" s="42">
        <v>43026</v>
      </c>
      <c r="B755" s="43" t="s">
        <v>246</v>
      </c>
      <c r="C755" s="42">
        <v>43026</v>
      </c>
      <c r="D755" s="43" t="s">
        <v>247</v>
      </c>
      <c r="E755" s="44">
        <v>3.800000000000002</v>
      </c>
      <c r="F755" s="45">
        <v>0.25694444444525288</v>
      </c>
      <c r="G755" s="46">
        <v>14.547624615947699</v>
      </c>
      <c r="H755" s="144">
        <f t="shared" si="53"/>
        <v>15</v>
      </c>
      <c r="I755" s="48">
        <f>F755*24</f>
        <v>6.1666666666860692</v>
      </c>
      <c r="J755" s="48">
        <f t="shared" si="52"/>
        <v>0.61621621621427769</v>
      </c>
      <c r="K755" s="35" t="s">
        <v>5</v>
      </c>
      <c r="L755" s="161"/>
    </row>
    <row r="756" spans="1:12" x14ac:dyDescent="0.2">
      <c r="A756" s="42">
        <v>42234</v>
      </c>
      <c r="B756" s="43" t="s">
        <v>103</v>
      </c>
      <c r="C756" s="42">
        <v>42234</v>
      </c>
      <c r="D756" s="43" t="s">
        <v>197</v>
      </c>
      <c r="E756" s="44">
        <v>10.599999999999989</v>
      </c>
      <c r="F756" s="45">
        <v>0.22916666666424135</v>
      </c>
      <c r="G756" s="46">
        <v>14.532408678685163</v>
      </c>
      <c r="H756" s="144">
        <f t="shared" si="53"/>
        <v>15</v>
      </c>
      <c r="I756" s="48">
        <f>F756*24</f>
        <v>5.4999999999417923</v>
      </c>
      <c r="J756" s="48">
        <f t="shared" si="52"/>
        <v>1.927272727293122</v>
      </c>
      <c r="K756" s="35" t="s">
        <v>5</v>
      </c>
      <c r="L756" s="161"/>
    </row>
    <row r="757" spans="1:12" x14ac:dyDescent="0.2">
      <c r="A757" s="1">
        <v>39630</v>
      </c>
      <c r="B757" s="2">
        <v>0.18888888888888888</v>
      </c>
      <c r="C757" s="1">
        <v>39630</v>
      </c>
      <c r="D757" s="2">
        <v>0.31111111111111112</v>
      </c>
      <c r="E757" s="3">
        <v>10.799999999999981</v>
      </c>
      <c r="F757" s="4">
        <v>0.12222222222771961</v>
      </c>
      <c r="G757" s="17">
        <v>14.506297905147228</v>
      </c>
      <c r="H757" s="144">
        <f t="shared" si="53"/>
        <v>15</v>
      </c>
      <c r="I757" s="11">
        <v>2.9333333334652707</v>
      </c>
      <c r="J757" s="11">
        <f t="shared" si="52"/>
        <v>3.6818181816525724</v>
      </c>
      <c r="K757" s="35" t="s">
        <v>5</v>
      </c>
      <c r="L757" s="161"/>
    </row>
    <row r="758" spans="1:12" x14ac:dyDescent="0.2">
      <c r="A758" s="1">
        <v>38882</v>
      </c>
      <c r="B758" s="2">
        <v>0.22569444444444445</v>
      </c>
      <c r="C758" s="1">
        <v>38882</v>
      </c>
      <c r="D758" s="2">
        <v>0.27916666666666667</v>
      </c>
      <c r="E758" s="5">
        <v>1.5000000000000002</v>
      </c>
      <c r="F758" s="4">
        <v>5.3472222221898846E-2</v>
      </c>
      <c r="G758" s="17">
        <v>14.490310277214139</v>
      </c>
      <c r="H758" s="145">
        <f t="shared" si="53"/>
        <v>14</v>
      </c>
      <c r="I758" s="11">
        <v>1.2833333333255723</v>
      </c>
      <c r="J758" s="11">
        <f t="shared" si="52"/>
        <v>1.1688311688382376</v>
      </c>
      <c r="K758" s="35" t="s">
        <v>5</v>
      </c>
      <c r="L758" s="161" t="s">
        <v>300</v>
      </c>
    </row>
    <row r="759" spans="1:12" x14ac:dyDescent="0.2">
      <c r="A759" s="42">
        <v>43632</v>
      </c>
      <c r="B759" s="43" t="s">
        <v>50</v>
      </c>
      <c r="C759" s="42">
        <v>43632</v>
      </c>
      <c r="D759" s="43" t="s">
        <v>258</v>
      </c>
      <c r="E759" s="44">
        <v>4.8</v>
      </c>
      <c r="F759" s="45">
        <v>9.375E-2</v>
      </c>
      <c r="G759" s="46">
        <v>14.457198805429826</v>
      </c>
      <c r="H759" s="145">
        <f t="shared" si="53"/>
        <v>14</v>
      </c>
      <c r="I759" s="48">
        <f>F759*24</f>
        <v>2.25</v>
      </c>
      <c r="J759" s="48">
        <f t="shared" si="52"/>
        <v>2.1333333333333333</v>
      </c>
      <c r="K759" s="35" t="s">
        <v>5</v>
      </c>
      <c r="L759" s="161"/>
    </row>
    <row r="760" spans="1:12" x14ac:dyDescent="0.2">
      <c r="A760" s="1">
        <v>38975</v>
      </c>
      <c r="B760" s="2">
        <v>0.17013888888888887</v>
      </c>
      <c r="C760" s="1">
        <v>38975</v>
      </c>
      <c r="D760" s="2">
        <v>0.57500000000000007</v>
      </c>
      <c r="E760" s="5">
        <v>14.299999999999967</v>
      </c>
      <c r="F760" s="4">
        <v>0.40486111110658385</v>
      </c>
      <c r="G760" s="17">
        <v>14.413387166837033</v>
      </c>
      <c r="H760" s="145">
        <f t="shared" si="53"/>
        <v>14</v>
      </c>
      <c r="I760" s="11">
        <v>9.7166666665580124</v>
      </c>
      <c r="J760" s="11">
        <f t="shared" si="52"/>
        <v>1.4716981132240008</v>
      </c>
      <c r="K760" s="35" t="s">
        <v>5</v>
      </c>
      <c r="L760" s="161"/>
    </row>
    <row r="761" spans="1:12" x14ac:dyDescent="0.2">
      <c r="A761" s="153">
        <v>39273</v>
      </c>
      <c r="B761" s="154">
        <v>0.11388888888888889</v>
      </c>
      <c r="C761" s="153">
        <v>39273</v>
      </c>
      <c r="D761" s="154">
        <v>0.17569444444444446</v>
      </c>
      <c r="E761" s="155">
        <v>10.399999999999988</v>
      </c>
      <c r="F761" s="156">
        <v>6.1805555553291924E-2</v>
      </c>
      <c r="G761" s="157">
        <v>14.399736265141794</v>
      </c>
      <c r="H761" s="145">
        <f t="shared" si="53"/>
        <v>14</v>
      </c>
      <c r="I761" s="158">
        <v>1.4833333332790062</v>
      </c>
      <c r="J761" s="158">
        <f t="shared" si="52"/>
        <v>7.0112359553129586</v>
      </c>
      <c r="K761" s="159" t="s">
        <v>2</v>
      </c>
      <c r="L761" s="161"/>
    </row>
    <row r="762" spans="1:12" x14ac:dyDescent="0.2">
      <c r="A762" s="42">
        <v>41569</v>
      </c>
      <c r="B762" s="43">
        <v>0.92708333333333337</v>
      </c>
      <c r="C762" s="42">
        <v>41570</v>
      </c>
      <c r="D762" s="43">
        <v>0.44444444444444442</v>
      </c>
      <c r="E762" s="44">
        <v>12.699999999999989</v>
      </c>
      <c r="F762" s="45">
        <v>0.51736111110949423</v>
      </c>
      <c r="G762" s="46">
        <v>14.387237313639213</v>
      </c>
      <c r="H762" s="145">
        <f t="shared" si="53"/>
        <v>14</v>
      </c>
      <c r="I762" s="48">
        <f>F762*24</f>
        <v>12.416666666627862</v>
      </c>
      <c r="J762" s="48">
        <f t="shared" si="52"/>
        <v>1.0228187919495044</v>
      </c>
      <c r="K762" s="35" t="s">
        <v>5</v>
      </c>
      <c r="L762" s="161"/>
    </row>
    <row r="763" spans="1:12" x14ac:dyDescent="0.2">
      <c r="A763" s="42">
        <v>43025</v>
      </c>
      <c r="B763" s="43" t="s">
        <v>87</v>
      </c>
      <c r="C763" s="42">
        <v>43025</v>
      </c>
      <c r="D763" s="43" t="s">
        <v>70</v>
      </c>
      <c r="E763" s="44">
        <v>1.2000000000000004</v>
      </c>
      <c r="F763" s="45">
        <v>7.2916666664241347E-2</v>
      </c>
      <c r="G763" s="46">
        <v>14.356312153875482</v>
      </c>
      <c r="H763" s="145">
        <f t="shared" si="53"/>
        <v>14</v>
      </c>
      <c r="I763" s="48">
        <f>F763*24</f>
        <v>1.7499999999417923</v>
      </c>
      <c r="J763" s="48">
        <f t="shared" si="52"/>
        <v>0.68571428573709381</v>
      </c>
      <c r="K763" s="35" t="s">
        <v>5</v>
      </c>
      <c r="L763" s="161"/>
    </row>
    <row r="764" spans="1:12" x14ac:dyDescent="0.2">
      <c r="A764" s="42">
        <v>42146</v>
      </c>
      <c r="B764" s="43" t="s">
        <v>118</v>
      </c>
      <c r="C764" s="42">
        <v>42146</v>
      </c>
      <c r="D764" s="43" t="s">
        <v>197</v>
      </c>
      <c r="E764" s="44">
        <v>11.299999999999997</v>
      </c>
      <c r="F764" s="45">
        <v>0.19791666666424135</v>
      </c>
      <c r="G764" s="46">
        <v>14.317534211101504</v>
      </c>
      <c r="H764" s="145">
        <f t="shared" si="53"/>
        <v>14</v>
      </c>
      <c r="I764" s="48">
        <f>F764*24</f>
        <v>4.7499999999417923</v>
      </c>
      <c r="J764" s="48">
        <f t="shared" si="52"/>
        <v>2.3789473684502043</v>
      </c>
      <c r="K764" s="35" t="s">
        <v>5</v>
      </c>
      <c r="L764" s="161"/>
    </row>
    <row r="765" spans="1:12" x14ac:dyDescent="0.2">
      <c r="A765" s="1">
        <v>39604</v>
      </c>
      <c r="B765" s="2">
        <v>0.16805555555555554</v>
      </c>
      <c r="C765" s="1">
        <v>39604</v>
      </c>
      <c r="D765" s="2">
        <v>0.45347222222222222</v>
      </c>
      <c r="E765" s="3">
        <v>14.199999999999967</v>
      </c>
      <c r="F765" s="4">
        <v>0.28541666666569654</v>
      </c>
      <c r="G765" s="17">
        <v>14.227148543999974</v>
      </c>
      <c r="H765" s="145">
        <f t="shared" si="53"/>
        <v>14</v>
      </c>
      <c r="I765" s="11">
        <v>6.8499999999767169</v>
      </c>
      <c r="J765" s="11">
        <f t="shared" si="52"/>
        <v>2.0729927007369682</v>
      </c>
      <c r="K765" s="35" t="s">
        <v>5</v>
      </c>
      <c r="L765" s="161"/>
    </row>
    <row r="766" spans="1:12" x14ac:dyDescent="0.2">
      <c r="A766" s="42">
        <v>43349</v>
      </c>
      <c r="B766" s="43" t="s">
        <v>271</v>
      </c>
      <c r="C766" s="42">
        <v>43349</v>
      </c>
      <c r="D766" s="43" t="s">
        <v>269</v>
      </c>
      <c r="E766" s="44">
        <v>0.5</v>
      </c>
      <c r="F766" s="45">
        <v>3.4722222189884633E-3</v>
      </c>
      <c r="G766" s="46">
        <v>14.221257161750451</v>
      </c>
      <c r="H766" s="145">
        <f t="shared" si="53"/>
        <v>14</v>
      </c>
      <c r="I766" s="48">
        <f>F766*24</f>
        <v>8.3333333255723119E-2</v>
      </c>
      <c r="J766" s="48">
        <f t="shared" si="52"/>
        <v>6.0000000055879354</v>
      </c>
      <c r="K766" s="35" t="s">
        <v>5</v>
      </c>
      <c r="L766" s="161"/>
    </row>
    <row r="767" spans="1:12" x14ac:dyDescent="0.2">
      <c r="A767" s="42">
        <v>42943</v>
      </c>
      <c r="B767" s="43" t="s">
        <v>26</v>
      </c>
      <c r="C767" s="42">
        <v>42943</v>
      </c>
      <c r="D767" s="43" t="s">
        <v>13</v>
      </c>
      <c r="E767" s="44">
        <v>7</v>
      </c>
      <c r="F767" s="45">
        <v>1.3888888883229811E-2</v>
      </c>
      <c r="G767" s="46">
        <v>14.207480142785528</v>
      </c>
      <c r="H767" s="145">
        <f t="shared" si="53"/>
        <v>14</v>
      </c>
      <c r="I767" s="48">
        <f>F767*24</f>
        <v>0.33333333319751546</v>
      </c>
      <c r="J767" s="48">
        <f t="shared" si="52"/>
        <v>21.000000008556526</v>
      </c>
      <c r="K767" s="35" t="s">
        <v>5</v>
      </c>
      <c r="L767" s="161"/>
    </row>
    <row r="768" spans="1:12" x14ac:dyDescent="0.2">
      <c r="A768" s="1">
        <v>39687</v>
      </c>
      <c r="B768" s="2">
        <v>0.41180555555555554</v>
      </c>
      <c r="C768" s="1">
        <v>39687</v>
      </c>
      <c r="D768" s="2">
        <v>0.42291666666666666</v>
      </c>
      <c r="E768" s="3">
        <v>0.4</v>
      </c>
      <c r="F768" s="4">
        <v>1.1111111110949423E-2</v>
      </c>
      <c r="G768" s="17">
        <v>14.201481569274701</v>
      </c>
      <c r="H768" s="145">
        <f t="shared" si="53"/>
        <v>14</v>
      </c>
      <c r="I768" s="11">
        <v>0.26666666666278616</v>
      </c>
      <c r="J768" s="11">
        <f t="shared" si="52"/>
        <v>1.5000000000218279</v>
      </c>
      <c r="K768" s="35" t="s">
        <v>5</v>
      </c>
      <c r="L768" s="161"/>
    </row>
    <row r="769" spans="1:12" x14ac:dyDescent="0.2">
      <c r="A769" s="42">
        <v>43337</v>
      </c>
      <c r="B769" s="43" t="s">
        <v>280</v>
      </c>
      <c r="C769" s="42">
        <v>43337</v>
      </c>
      <c r="D769" s="43" t="s">
        <v>155</v>
      </c>
      <c r="E769" s="44">
        <v>1.2</v>
      </c>
      <c r="F769" s="45">
        <v>6.9444444452528842E-3</v>
      </c>
      <c r="G769" s="46">
        <v>14.126139030426215</v>
      </c>
      <c r="H769" s="145">
        <f t="shared" si="53"/>
        <v>14</v>
      </c>
      <c r="I769" s="48">
        <f>F769*24</f>
        <v>0.16666666668606922</v>
      </c>
      <c r="J769" s="48">
        <f t="shared" si="52"/>
        <v>7.1999999991618093</v>
      </c>
      <c r="K769" s="35" t="s">
        <v>5</v>
      </c>
      <c r="L769" s="161"/>
    </row>
    <row r="770" spans="1:12" x14ac:dyDescent="0.2">
      <c r="A770" s="1">
        <v>39695</v>
      </c>
      <c r="B770" s="2">
        <v>1.4583333333333332E-2</v>
      </c>
      <c r="C770" s="1">
        <v>39695</v>
      </c>
      <c r="D770" s="2">
        <v>0.12013888888888889</v>
      </c>
      <c r="E770" s="3">
        <v>1.7000000000000004</v>
      </c>
      <c r="F770" s="4">
        <v>0.1055555555576575</v>
      </c>
      <c r="G770" s="17">
        <v>14.118525414134636</v>
      </c>
      <c r="H770" s="145">
        <f t="shared" si="53"/>
        <v>14</v>
      </c>
      <c r="I770" s="11">
        <v>2.53333333338378</v>
      </c>
      <c r="J770" s="11">
        <f t="shared" ref="J770:J833" si="56">E770/I770</f>
        <v>0.67105263156558481</v>
      </c>
      <c r="K770" s="35" t="s">
        <v>5</v>
      </c>
      <c r="L770" s="161"/>
    </row>
    <row r="771" spans="1:12" x14ac:dyDescent="0.2">
      <c r="A771" s="42">
        <v>42220</v>
      </c>
      <c r="B771" s="43" t="s">
        <v>178</v>
      </c>
      <c r="C771" s="42">
        <v>42220</v>
      </c>
      <c r="D771" s="43" t="s">
        <v>146</v>
      </c>
      <c r="E771" s="44">
        <v>7.7</v>
      </c>
      <c r="F771" s="45">
        <v>7.2916666664241347E-2</v>
      </c>
      <c r="G771" s="46">
        <v>14.100081475471777</v>
      </c>
      <c r="H771" s="145">
        <f t="shared" ref="H771:H834" si="57">ROUND(G771,0)</f>
        <v>14</v>
      </c>
      <c r="I771" s="48">
        <f t="shared" ref="I771:I777" si="58">F771*24</f>
        <v>1.7499999999417923</v>
      </c>
      <c r="J771" s="48">
        <f t="shared" si="56"/>
        <v>4.4000000001463508</v>
      </c>
      <c r="K771" s="35" t="s">
        <v>5</v>
      </c>
      <c r="L771" s="161"/>
    </row>
    <row r="772" spans="1:12" x14ac:dyDescent="0.2">
      <c r="A772" s="42">
        <v>43365</v>
      </c>
      <c r="B772" s="43" t="s">
        <v>102</v>
      </c>
      <c r="C772" s="42">
        <v>43365</v>
      </c>
      <c r="D772" s="43" t="s">
        <v>100</v>
      </c>
      <c r="E772" s="44">
        <v>17.100000000000005</v>
      </c>
      <c r="F772" s="45">
        <v>0.15625</v>
      </c>
      <c r="G772" s="46">
        <v>14.058234583108359</v>
      </c>
      <c r="H772" s="145">
        <f t="shared" si="57"/>
        <v>14</v>
      </c>
      <c r="I772" s="48">
        <f t="shared" si="58"/>
        <v>3.75</v>
      </c>
      <c r="J772" s="48">
        <f t="shared" si="56"/>
        <v>4.5600000000000014</v>
      </c>
      <c r="K772" s="35" t="s">
        <v>5</v>
      </c>
      <c r="L772" s="161"/>
    </row>
    <row r="773" spans="1:12" x14ac:dyDescent="0.2">
      <c r="A773" s="42">
        <v>43250</v>
      </c>
      <c r="B773" s="43" t="s">
        <v>123</v>
      </c>
      <c r="C773" s="42">
        <v>43250</v>
      </c>
      <c r="D773" s="43" t="s">
        <v>15</v>
      </c>
      <c r="E773" s="44">
        <v>0.3</v>
      </c>
      <c r="F773" s="45">
        <v>3.4722222262644209E-3</v>
      </c>
      <c r="G773" s="46">
        <v>14.006150143770663</v>
      </c>
      <c r="H773" s="145">
        <f t="shared" si="57"/>
        <v>14</v>
      </c>
      <c r="I773" s="48">
        <f t="shared" si="58"/>
        <v>8.3333333430346102E-2</v>
      </c>
      <c r="J773" s="48">
        <f t="shared" si="56"/>
        <v>3.5999999958090485</v>
      </c>
      <c r="K773" s="35" t="s">
        <v>5</v>
      </c>
      <c r="L773" s="161"/>
    </row>
    <row r="774" spans="1:12" x14ac:dyDescent="0.2">
      <c r="A774" s="42">
        <v>43251</v>
      </c>
      <c r="B774" s="43" t="s">
        <v>105</v>
      </c>
      <c r="C774" s="42">
        <v>43251</v>
      </c>
      <c r="D774" s="43" t="s">
        <v>144</v>
      </c>
      <c r="E774" s="44">
        <v>4.8999999999999986</v>
      </c>
      <c r="F774" s="45">
        <v>0.17361111111677019</v>
      </c>
      <c r="G774" s="46">
        <v>13.970780138082411</v>
      </c>
      <c r="H774" s="145">
        <f t="shared" si="57"/>
        <v>14</v>
      </c>
      <c r="I774" s="48">
        <f t="shared" si="58"/>
        <v>4.1666666668024845</v>
      </c>
      <c r="J774" s="48">
        <f t="shared" si="56"/>
        <v>1.1759999999616664</v>
      </c>
      <c r="K774" s="35" t="s">
        <v>5</v>
      </c>
      <c r="L774" s="161"/>
    </row>
    <row r="775" spans="1:12" x14ac:dyDescent="0.2">
      <c r="A775" s="42">
        <v>41489</v>
      </c>
      <c r="B775" s="43">
        <v>0.76041666666666663</v>
      </c>
      <c r="C775" s="42">
        <v>41490</v>
      </c>
      <c r="D775" s="43">
        <v>0.67361111111111116</v>
      </c>
      <c r="E775" s="44">
        <v>47.500000000000064</v>
      </c>
      <c r="F775" s="45">
        <v>0.91319444444525288</v>
      </c>
      <c r="G775" s="46">
        <v>13.924961974635023</v>
      </c>
      <c r="H775" s="145">
        <f t="shared" si="57"/>
        <v>14</v>
      </c>
      <c r="I775" s="48">
        <f t="shared" si="58"/>
        <v>21.916666666686069</v>
      </c>
      <c r="J775" s="48">
        <f t="shared" si="56"/>
        <v>2.1673003802262212</v>
      </c>
      <c r="K775" s="35" t="s">
        <v>5</v>
      </c>
      <c r="L775" s="161"/>
    </row>
    <row r="776" spans="1:12" x14ac:dyDescent="0.2">
      <c r="A776" s="42">
        <v>43385</v>
      </c>
      <c r="B776" s="43" t="s">
        <v>65</v>
      </c>
      <c r="C776" s="42">
        <v>43385</v>
      </c>
      <c r="D776" s="43" t="s">
        <v>101</v>
      </c>
      <c r="E776" s="44">
        <v>0.7</v>
      </c>
      <c r="F776" s="45">
        <v>4.1666666664241347E-2</v>
      </c>
      <c r="G776" s="46">
        <v>13.911382444415443</v>
      </c>
      <c r="H776" s="145">
        <f t="shared" si="57"/>
        <v>14</v>
      </c>
      <c r="I776" s="48">
        <f t="shared" si="58"/>
        <v>0.99999999994179234</v>
      </c>
      <c r="J776" s="48">
        <f t="shared" si="56"/>
        <v>0.70000000004074536</v>
      </c>
      <c r="K776" s="35" t="s">
        <v>5</v>
      </c>
      <c r="L776" s="161"/>
    </row>
    <row r="777" spans="1:12" x14ac:dyDescent="0.2">
      <c r="A777" s="42">
        <v>42531</v>
      </c>
      <c r="B777" s="43" t="s">
        <v>98</v>
      </c>
      <c r="C777" s="42">
        <v>42531</v>
      </c>
      <c r="D777" s="43" t="s">
        <v>205</v>
      </c>
      <c r="E777" s="44">
        <v>0.2</v>
      </c>
      <c r="F777" s="45">
        <v>3.4722222262644209E-3</v>
      </c>
      <c r="G777" s="46">
        <v>13.902079667538379</v>
      </c>
      <c r="H777" s="145">
        <f t="shared" si="57"/>
        <v>14</v>
      </c>
      <c r="I777" s="48">
        <f t="shared" si="58"/>
        <v>8.3333333430346102E-2</v>
      </c>
      <c r="J777" s="48">
        <f t="shared" si="56"/>
        <v>2.3999999972060326</v>
      </c>
      <c r="K777" s="35" t="s">
        <v>5</v>
      </c>
      <c r="L777" s="161"/>
    </row>
    <row r="778" spans="1:12" x14ac:dyDescent="0.2">
      <c r="A778" s="1">
        <v>39318</v>
      </c>
      <c r="B778" s="2">
        <v>0.51041666666666663</v>
      </c>
      <c r="C778" s="1">
        <v>39318</v>
      </c>
      <c r="D778" s="2">
        <v>0.67361111111111116</v>
      </c>
      <c r="E778" s="3">
        <v>4.5000000000000009</v>
      </c>
      <c r="F778" s="4">
        <v>0.16319444444525288</v>
      </c>
      <c r="G778" s="17">
        <v>13.8909232304122</v>
      </c>
      <c r="H778" s="145">
        <f t="shared" si="57"/>
        <v>14</v>
      </c>
      <c r="I778" s="11">
        <v>3.9166666666860692</v>
      </c>
      <c r="J778" s="11">
        <f t="shared" si="56"/>
        <v>1.1489361702070746</v>
      </c>
      <c r="K778" s="35" t="s">
        <v>5</v>
      </c>
      <c r="L778" s="161"/>
    </row>
    <row r="779" spans="1:12" x14ac:dyDescent="0.2">
      <c r="A779" s="42">
        <v>43345</v>
      </c>
      <c r="B779" s="43" t="s">
        <v>13</v>
      </c>
      <c r="C779" s="42">
        <v>43346</v>
      </c>
      <c r="D779" s="43" t="s">
        <v>210</v>
      </c>
      <c r="E779" s="44">
        <v>7.7</v>
      </c>
      <c r="F779" s="45">
        <v>0.32638888889050577</v>
      </c>
      <c r="G779" s="46">
        <v>13.814042059912785</v>
      </c>
      <c r="H779" s="145">
        <f t="shared" si="57"/>
        <v>14</v>
      </c>
      <c r="I779" s="48">
        <f t="shared" ref="I779:I788" si="59">F779*24</f>
        <v>7.8333333333721384</v>
      </c>
      <c r="J779" s="48">
        <f t="shared" si="56"/>
        <v>0.98297872339938586</v>
      </c>
      <c r="K779" s="35" t="s">
        <v>5</v>
      </c>
      <c r="L779" s="161"/>
    </row>
    <row r="780" spans="1:12" x14ac:dyDescent="0.2">
      <c r="A780" s="49">
        <v>41880</v>
      </c>
      <c r="B780" s="50" t="s">
        <v>151</v>
      </c>
      <c r="C780" s="49">
        <v>41880</v>
      </c>
      <c r="D780" s="50" t="s">
        <v>170</v>
      </c>
      <c r="E780" s="57">
        <v>4.5</v>
      </c>
      <c r="F780" s="52">
        <v>2.7777777773735579E-2</v>
      </c>
      <c r="G780" s="51">
        <v>13.810998300974013</v>
      </c>
      <c r="H780" s="145">
        <f t="shared" si="57"/>
        <v>14</v>
      </c>
      <c r="I780" s="48">
        <f t="shared" si="59"/>
        <v>0.6666666665696539</v>
      </c>
      <c r="J780" s="48">
        <f t="shared" si="56"/>
        <v>6.7500000009822543</v>
      </c>
      <c r="K780" s="35" t="s">
        <v>5</v>
      </c>
      <c r="L780" s="161"/>
    </row>
    <row r="781" spans="1:12" x14ac:dyDescent="0.2">
      <c r="A781" s="42">
        <v>43370</v>
      </c>
      <c r="B781" s="43" t="s">
        <v>37</v>
      </c>
      <c r="C781" s="42">
        <v>43370</v>
      </c>
      <c r="D781" s="43" t="s">
        <v>14</v>
      </c>
      <c r="E781" s="44">
        <v>5.1999999999999993</v>
      </c>
      <c r="F781" s="45">
        <v>5.2083333335758653E-2</v>
      </c>
      <c r="G781" s="46">
        <v>13.788247828206391</v>
      </c>
      <c r="H781" s="145">
        <f t="shared" si="57"/>
        <v>14</v>
      </c>
      <c r="I781" s="48">
        <f t="shared" si="59"/>
        <v>1.2500000000582077</v>
      </c>
      <c r="J781" s="48">
        <f t="shared" si="56"/>
        <v>4.159999999806284</v>
      </c>
      <c r="K781" s="35" t="s">
        <v>5</v>
      </c>
      <c r="L781" s="161"/>
    </row>
    <row r="782" spans="1:12" x14ac:dyDescent="0.2">
      <c r="A782" s="42">
        <v>42970</v>
      </c>
      <c r="B782" s="43" t="s">
        <v>193</v>
      </c>
      <c r="C782" s="42">
        <v>42970</v>
      </c>
      <c r="D782" s="43" t="s">
        <v>182</v>
      </c>
      <c r="E782" s="44">
        <v>2.6</v>
      </c>
      <c r="F782" s="45">
        <v>6.9444444452528842E-3</v>
      </c>
      <c r="G782" s="46">
        <v>13.786867964908053</v>
      </c>
      <c r="H782" s="145">
        <f t="shared" si="57"/>
        <v>14</v>
      </c>
      <c r="I782" s="48">
        <f t="shared" si="59"/>
        <v>0.16666666668606922</v>
      </c>
      <c r="J782" s="48">
        <f t="shared" si="56"/>
        <v>15.599999998183922</v>
      </c>
      <c r="K782" s="35" t="s">
        <v>5</v>
      </c>
      <c r="L782" s="161"/>
    </row>
    <row r="783" spans="1:12" x14ac:dyDescent="0.2">
      <c r="A783" s="49">
        <v>41899</v>
      </c>
      <c r="B783" s="50" t="s">
        <v>131</v>
      </c>
      <c r="C783" s="49">
        <v>41900</v>
      </c>
      <c r="D783" s="50" t="s">
        <v>120</v>
      </c>
      <c r="E783" s="57">
        <v>109.79999999999987</v>
      </c>
      <c r="F783" s="52">
        <v>1.4930555555547471</v>
      </c>
      <c r="G783" s="51">
        <v>13.786830690904829</v>
      </c>
      <c r="H783" s="145">
        <f t="shared" si="57"/>
        <v>14</v>
      </c>
      <c r="I783" s="48">
        <f t="shared" si="59"/>
        <v>35.833333333313931</v>
      </c>
      <c r="J783" s="48">
        <f t="shared" si="56"/>
        <v>3.0641860465132833</v>
      </c>
      <c r="K783" s="35" t="s">
        <v>5</v>
      </c>
      <c r="L783" s="161"/>
    </row>
    <row r="784" spans="1:12" x14ac:dyDescent="0.2">
      <c r="A784" s="36">
        <v>41147</v>
      </c>
      <c r="B784" s="37" t="s">
        <v>105</v>
      </c>
      <c r="C784" s="36">
        <v>41147</v>
      </c>
      <c r="D784" s="37" t="s">
        <v>106</v>
      </c>
      <c r="E784" s="38">
        <v>2.2000000000000006</v>
      </c>
      <c r="F784" s="39">
        <v>4.8611111116770189E-2</v>
      </c>
      <c r="G784" s="40">
        <v>13.777051075103067</v>
      </c>
      <c r="H784" s="145">
        <f t="shared" si="57"/>
        <v>14</v>
      </c>
      <c r="I784" s="41">
        <f t="shared" si="59"/>
        <v>1.1666666668024845</v>
      </c>
      <c r="J784" s="41">
        <f t="shared" si="56"/>
        <v>1.8857142854947602</v>
      </c>
      <c r="K784" s="35" t="s">
        <v>5</v>
      </c>
      <c r="L784" s="161"/>
    </row>
    <row r="785" spans="1:12" x14ac:dyDescent="0.2">
      <c r="A785" s="42">
        <v>41396</v>
      </c>
      <c r="B785" s="43">
        <v>0.98611111111111116</v>
      </c>
      <c r="C785" s="42">
        <v>41397</v>
      </c>
      <c r="D785" s="43">
        <v>0.19791666666666666</v>
      </c>
      <c r="E785" s="44">
        <v>7.3999999999999986</v>
      </c>
      <c r="F785" s="45">
        <v>0.21180555555474712</v>
      </c>
      <c r="G785" s="46">
        <v>13.759200000000003</v>
      </c>
      <c r="H785" s="145">
        <f t="shared" si="57"/>
        <v>14</v>
      </c>
      <c r="I785" s="48">
        <f t="shared" si="59"/>
        <v>5.0833333333139308</v>
      </c>
      <c r="J785" s="48">
        <f t="shared" si="56"/>
        <v>1.4557377049235889</v>
      </c>
      <c r="K785" s="35" t="s">
        <v>5</v>
      </c>
      <c r="L785" s="161"/>
    </row>
    <row r="786" spans="1:12" x14ac:dyDescent="0.2">
      <c r="A786" s="42">
        <v>41569</v>
      </c>
      <c r="B786" s="43">
        <v>0.65277777777777779</v>
      </c>
      <c r="C786" s="42">
        <v>41569</v>
      </c>
      <c r="D786" s="43">
        <v>0.68402777777777779</v>
      </c>
      <c r="E786" s="44">
        <v>0.4</v>
      </c>
      <c r="F786" s="45">
        <v>3.125E-2</v>
      </c>
      <c r="G786" s="46">
        <v>13.716833736144366</v>
      </c>
      <c r="H786" s="145">
        <f t="shared" si="57"/>
        <v>14</v>
      </c>
      <c r="I786" s="48">
        <f t="shared" si="59"/>
        <v>0.75</v>
      </c>
      <c r="J786" s="48">
        <f t="shared" si="56"/>
        <v>0.53333333333333333</v>
      </c>
      <c r="K786" s="35" t="s">
        <v>5</v>
      </c>
      <c r="L786" s="161"/>
    </row>
    <row r="787" spans="1:12" x14ac:dyDescent="0.2">
      <c r="A787" s="36">
        <v>41076</v>
      </c>
      <c r="B787" s="37" t="s">
        <v>14</v>
      </c>
      <c r="C787" s="36">
        <v>41076</v>
      </c>
      <c r="D787" s="37" t="s">
        <v>15</v>
      </c>
      <c r="E787" s="38">
        <v>0.79999999999999993</v>
      </c>
      <c r="F787" s="39">
        <v>5.2083333335758653E-2</v>
      </c>
      <c r="G787" s="40">
        <v>13.691418746879995</v>
      </c>
      <c r="H787" s="145">
        <f t="shared" si="57"/>
        <v>14</v>
      </c>
      <c r="I787" s="41">
        <f t="shared" si="59"/>
        <v>1.2500000000582077</v>
      </c>
      <c r="J787" s="41">
        <f t="shared" si="56"/>
        <v>0.63999999997019763</v>
      </c>
      <c r="K787" s="35" t="s">
        <v>5</v>
      </c>
      <c r="L787" s="161"/>
    </row>
    <row r="788" spans="1:12" x14ac:dyDescent="0.2">
      <c r="A788" s="42">
        <v>41468</v>
      </c>
      <c r="B788" s="43">
        <v>0.99652777777777779</v>
      </c>
      <c r="C788" s="42">
        <v>41469</v>
      </c>
      <c r="D788" s="43">
        <v>0</v>
      </c>
      <c r="E788" s="44">
        <v>0.3</v>
      </c>
      <c r="F788" s="45">
        <v>3.4722222189884633E-3</v>
      </c>
      <c r="G788" s="46">
        <v>13.626943059597371</v>
      </c>
      <c r="H788" s="145">
        <f t="shared" si="57"/>
        <v>14</v>
      </c>
      <c r="I788" s="48">
        <f t="shared" si="59"/>
        <v>8.3333333255723119E-2</v>
      </c>
      <c r="J788" s="48">
        <f t="shared" si="56"/>
        <v>3.6000000033527613</v>
      </c>
      <c r="K788" s="35" t="s">
        <v>5</v>
      </c>
      <c r="L788" s="161"/>
    </row>
    <row r="789" spans="1:12" x14ac:dyDescent="0.2">
      <c r="A789" s="1">
        <v>39647</v>
      </c>
      <c r="B789" s="2">
        <v>4.2361111111111106E-2</v>
      </c>
      <c r="C789" s="1">
        <v>39647</v>
      </c>
      <c r="D789" s="2">
        <v>5.0694444444444452E-2</v>
      </c>
      <c r="E789" s="3">
        <v>0.6</v>
      </c>
      <c r="F789" s="4">
        <v>8.333333331393078E-3</v>
      </c>
      <c r="G789" s="17">
        <v>13.601887161513693</v>
      </c>
      <c r="H789" s="145">
        <f t="shared" si="57"/>
        <v>14</v>
      </c>
      <c r="I789" s="11">
        <v>0.19999999995343387</v>
      </c>
      <c r="J789" s="11">
        <f t="shared" si="56"/>
        <v>3.0000000006984919</v>
      </c>
      <c r="K789" s="35" t="s">
        <v>5</v>
      </c>
      <c r="L789" s="161"/>
    </row>
    <row r="790" spans="1:12" x14ac:dyDescent="0.2">
      <c r="A790" s="1">
        <v>38875</v>
      </c>
      <c r="B790" s="2">
        <v>0.99791666666666667</v>
      </c>
      <c r="C790" s="1">
        <v>38876</v>
      </c>
      <c r="D790" s="2">
        <v>0.83333333333333337</v>
      </c>
      <c r="E790" s="5">
        <v>14.399999999999967</v>
      </c>
      <c r="F790" s="4">
        <v>0.83541666666860692</v>
      </c>
      <c r="G790" s="17">
        <v>13.55350903465574</v>
      </c>
      <c r="H790" s="145">
        <f t="shared" si="57"/>
        <v>14</v>
      </c>
      <c r="I790" s="11">
        <v>20.050000000046566</v>
      </c>
      <c r="J790" s="11">
        <f t="shared" si="56"/>
        <v>0.71820448877638521</v>
      </c>
      <c r="K790" s="35" t="s">
        <v>5</v>
      </c>
      <c r="L790" s="161"/>
    </row>
    <row r="791" spans="1:12" x14ac:dyDescent="0.2">
      <c r="A791" s="1">
        <v>40353</v>
      </c>
      <c r="B791" s="2">
        <v>0.97916666666666663</v>
      </c>
      <c r="C791" s="1">
        <v>40354</v>
      </c>
      <c r="D791" s="2">
        <v>0.28611111111111115</v>
      </c>
      <c r="E791" s="3">
        <v>26.100000000000012</v>
      </c>
      <c r="F791" s="4">
        <v>0.30694444444816327</v>
      </c>
      <c r="G791" s="17">
        <v>13.496427636861219</v>
      </c>
      <c r="H791" s="145">
        <f t="shared" si="57"/>
        <v>13</v>
      </c>
      <c r="I791" s="11">
        <v>7.3666666667559184</v>
      </c>
      <c r="J791" s="11">
        <f t="shared" si="56"/>
        <v>3.5429864252964425</v>
      </c>
      <c r="K791" s="35" t="s">
        <v>5</v>
      </c>
      <c r="L791" s="161"/>
    </row>
    <row r="792" spans="1:12" x14ac:dyDescent="0.2">
      <c r="A792" s="42">
        <v>43340</v>
      </c>
      <c r="B792" s="43" t="s">
        <v>97</v>
      </c>
      <c r="C792" s="42">
        <v>43340</v>
      </c>
      <c r="D792" s="43" t="s">
        <v>165</v>
      </c>
      <c r="E792" s="44">
        <v>0.6</v>
      </c>
      <c r="F792" s="45">
        <v>3.4722222262644209E-3</v>
      </c>
      <c r="G792" s="46">
        <v>13.448477822672158</v>
      </c>
      <c r="H792" s="145">
        <f t="shared" si="57"/>
        <v>13</v>
      </c>
      <c r="I792" s="48">
        <f>F792*24</f>
        <v>8.3333333430346102E-2</v>
      </c>
      <c r="J792" s="48">
        <f t="shared" si="56"/>
        <v>7.199999991618097</v>
      </c>
      <c r="K792" s="35" t="s">
        <v>5</v>
      </c>
      <c r="L792" s="161"/>
    </row>
    <row r="793" spans="1:12" x14ac:dyDescent="0.2">
      <c r="A793" s="42">
        <v>43385</v>
      </c>
      <c r="B793" s="43" t="s">
        <v>178</v>
      </c>
      <c r="C793" s="42">
        <v>43385</v>
      </c>
      <c r="D793" s="43" t="s">
        <v>159</v>
      </c>
      <c r="E793" s="44">
        <v>0.4</v>
      </c>
      <c r="F793" s="45">
        <v>2.7777777773735579E-2</v>
      </c>
      <c r="G793" s="46">
        <v>13.430844573955035</v>
      </c>
      <c r="H793" s="145">
        <f t="shared" si="57"/>
        <v>13</v>
      </c>
      <c r="I793" s="48">
        <f>F793*24</f>
        <v>0.6666666665696539</v>
      </c>
      <c r="J793" s="48">
        <f t="shared" si="56"/>
        <v>0.60000000008731158</v>
      </c>
      <c r="K793" s="35" t="s">
        <v>5</v>
      </c>
      <c r="L793" s="161"/>
    </row>
    <row r="794" spans="1:12" x14ac:dyDescent="0.2">
      <c r="A794" s="1">
        <v>38974</v>
      </c>
      <c r="B794" s="2">
        <v>0.83333333333333337</v>
      </c>
      <c r="C794" s="1">
        <v>38974</v>
      </c>
      <c r="D794" s="2">
        <v>0.86041666666666661</v>
      </c>
      <c r="E794" s="5">
        <v>0.79999999999999993</v>
      </c>
      <c r="F794" s="4">
        <v>2.7083333334303461E-2</v>
      </c>
      <c r="G794" s="17">
        <v>13.399928552566958</v>
      </c>
      <c r="H794" s="145">
        <f t="shared" si="57"/>
        <v>13</v>
      </c>
      <c r="I794" s="11">
        <v>0.65000000002328306</v>
      </c>
      <c r="J794" s="11">
        <f t="shared" si="56"/>
        <v>1.2307692307251443</v>
      </c>
      <c r="K794" s="35" t="s">
        <v>5</v>
      </c>
      <c r="L794" s="161"/>
    </row>
    <row r="795" spans="1:12" x14ac:dyDescent="0.2">
      <c r="A795" s="1">
        <v>39315</v>
      </c>
      <c r="B795" s="2">
        <v>0.78611111111111109</v>
      </c>
      <c r="C795" s="1">
        <v>39315</v>
      </c>
      <c r="D795" s="2">
        <v>0.81458333333333333</v>
      </c>
      <c r="E795" s="3">
        <v>4.6999999999999975</v>
      </c>
      <c r="F795" s="4">
        <v>2.8472222220443655E-2</v>
      </c>
      <c r="G795" s="17">
        <v>13.378523815739326</v>
      </c>
      <c r="H795" s="145">
        <f t="shared" si="57"/>
        <v>13</v>
      </c>
      <c r="I795" s="11">
        <v>0.68333333329064772</v>
      </c>
      <c r="J795" s="11">
        <f t="shared" si="56"/>
        <v>6.8780487809174504</v>
      </c>
      <c r="K795" s="35" t="s">
        <v>5</v>
      </c>
      <c r="L795" s="161"/>
    </row>
    <row r="796" spans="1:12" x14ac:dyDescent="0.2">
      <c r="A796" s="42">
        <v>41574</v>
      </c>
      <c r="B796" s="43">
        <v>0.15277777777777776</v>
      </c>
      <c r="C796" s="42">
        <v>41574</v>
      </c>
      <c r="D796" s="43">
        <v>0.24652777777777779</v>
      </c>
      <c r="E796" s="44">
        <v>2.1999999999999997</v>
      </c>
      <c r="F796" s="45">
        <v>9.375E-2</v>
      </c>
      <c r="G796" s="46">
        <v>13.374876898696986</v>
      </c>
      <c r="H796" s="145">
        <f t="shared" si="57"/>
        <v>13</v>
      </c>
      <c r="I796" s="48">
        <f>F796*24</f>
        <v>2.25</v>
      </c>
      <c r="J796" s="48">
        <f t="shared" si="56"/>
        <v>0.97777777777777763</v>
      </c>
      <c r="K796" s="35" t="s">
        <v>5</v>
      </c>
      <c r="L796" s="161"/>
    </row>
    <row r="797" spans="1:12" x14ac:dyDescent="0.2">
      <c r="A797" s="42">
        <v>41488</v>
      </c>
      <c r="B797" s="43">
        <v>0.86111111111111116</v>
      </c>
      <c r="C797" s="42">
        <v>41488</v>
      </c>
      <c r="D797" s="43">
        <v>0.86458333333333337</v>
      </c>
      <c r="E797" s="44">
        <v>2.2999999999999998</v>
      </c>
      <c r="F797" s="45">
        <v>3.4722222262644209E-3</v>
      </c>
      <c r="G797" s="46">
        <v>13.244943803067219</v>
      </c>
      <c r="H797" s="145">
        <f t="shared" si="57"/>
        <v>13</v>
      </c>
      <c r="I797" s="48">
        <f>F797*24</f>
        <v>8.3333333430346102E-2</v>
      </c>
      <c r="J797" s="48">
        <f t="shared" si="56"/>
        <v>27.599999967869369</v>
      </c>
      <c r="K797" s="35" t="s">
        <v>5</v>
      </c>
      <c r="L797" s="161"/>
    </row>
    <row r="798" spans="1:12" x14ac:dyDescent="0.2">
      <c r="A798" s="42">
        <v>41456</v>
      </c>
      <c r="B798" s="43">
        <v>0.70486111111111116</v>
      </c>
      <c r="C798" s="42">
        <v>41456</v>
      </c>
      <c r="D798" s="43">
        <v>0.71180555555555547</v>
      </c>
      <c r="E798" s="44">
        <v>1.2</v>
      </c>
      <c r="F798" s="45">
        <v>6.9444444452528842E-3</v>
      </c>
      <c r="G798" s="46">
        <v>13.217393257183165</v>
      </c>
      <c r="H798" s="145">
        <f t="shared" si="57"/>
        <v>13</v>
      </c>
      <c r="I798" s="48">
        <f>F798*24</f>
        <v>0.16666666668606922</v>
      </c>
      <c r="J798" s="48">
        <f t="shared" si="56"/>
        <v>7.1999999991618093</v>
      </c>
      <c r="K798" s="35" t="s">
        <v>5</v>
      </c>
      <c r="L798" s="161"/>
    </row>
    <row r="799" spans="1:12" x14ac:dyDescent="0.2">
      <c r="A799" s="1">
        <v>39305</v>
      </c>
      <c r="B799" s="2">
        <v>5.2777777777777778E-2</v>
      </c>
      <c r="C799" s="1">
        <v>39305</v>
      </c>
      <c r="D799" s="2">
        <v>9.8611111111111108E-2</v>
      </c>
      <c r="E799" s="3">
        <v>1.7000000000000004</v>
      </c>
      <c r="F799" s="4">
        <v>4.5833333337213844E-2</v>
      </c>
      <c r="G799" s="17">
        <v>13.159809907289823</v>
      </c>
      <c r="H799" s="145">
        <f t="shared" si="57"/>
        <v>13</v>
      </c>
      <c r="I799" s="11">
        <v>1.1000000000931323</v>
      </c>
      <c r="J799" s="11">
        <f t="shared" si="56"/>
        <v>1.5454545453236987</v>
      </c>
      <c r="K799" s="35" t="s">
        <v>5</v>
      </c>
      <c r="L799" s="161"/>
    </row>
    <row r="800" spans="1:12" x14ac:dyDescent="0.2">
      <c r="A800" s="1">
        <v>38898</v>
      </c>
      <c r="B800" s="2">
        <v>0.70347222222222217</v>
      </c>
      <c r="C800" s="1">
        <v>38899</v>
      </c>
      <c r="D800" s="2">
        <v>4.7916666666666663E-2</v>
      </c>
      <c r="E800" s="5">
        <v>28.800000000000161</v>
      </c>
      <c r="F800" s="4">
        <v>0.34444444444670808</v>
      </c>
      <c r="G800" s="17">
        <v>13.145003804677765</v>
      </c>
      <c r="H800" s="145">
        <f t="shared" si="57"/>
        <v>13</v>
      </c>
      <c r="I800" s="11">
        <v>8.2666666667209938</v>
      </c>
      <c r="J800" s="11">
        <f t="shared" si="56"/>
        <v>3.4838709677190596</v>
      </c>
      <c r="K800" s="35" t="s">
        <v>5</v>
      </c>
      <c r="L800" s="161"/>
    </row>
    <row r="801" spans="1:12" x14ac:dyDescent="0.2">
      <c r="A801" s="42">
        <v>41487</v>
      </c>
      <c r="B801" s="43">
        <v>0.82986111111111116</v>
      </c>
      <c r="C801" s="42">
        <v>41487</v>
      </c>
      <c r="D801" s="43">
        <v>0.84027777777777779</v>
      </c>
      <c r="E801" s="44">
        <v>2.4</v>
      </c>
      <c r="F801" s="45">
        <v>1.0416666671517305E-2</v>
      </c>
      <c r="G801" s="46">
        <v>13.116002216780581</v>
      </c>
      <c r="H801" s="145">
        <f t="shared" si="57"/>
        <v>13</v>
      </c>
      <c r="I801" s="48">
        <f>F801*24</f>
        <v>0.25000000011641532</v>
      </c>
      <c r="J801" s="48">
        <f t="shared" si="56"/>
        <v>9.599999995529652</v>
      </c>
      <c r="K801" s="35" t="s">
        <v>5</v>
      </c>
      <c r="L801" s="161"/>
    </row>
    <row r="802" spans="1:12" x14ac:dyDescent="0.2">
      <c r="A802" s="42">
        <v>42998</v>
      </c>
      <c r="B802" s="43" t="s">
        <v>106</v>
      </c>
      <c r="C802" s="42">
        <v>42998</v>
      </c>
      <c r="D802" s="43" t="s">
        <v>21</v>
      </c>
      <c r="E802" s="44">
        <v>8.5</v>
      </c>
      <c r="F802" s="45">
        <v>0.21527777777373558</v>
      </c>
      <c r="G802" s="46">
        <v>13.054505065278249</v>
      </c>
      <c r="H802" s="145">
        <f t="shared" si="57"/>
        <v>13</v>
      </c>
      <c r="I802" s="48">
        <f>F802*24</f>
        <v>5.1666666665696539</v>
      </c>
      <c r="J802" s="48">
        <f t="shared" si="56"/>
        <v>1.6451612903534714</v>
      </c>
      <c r="K802" s="35" t="s">
        <v>5</v>
      </c>
      <c r="L802" s="161"/>
    </row>
    <row r="803" spans="1:12" x14ac:dyDescent="0.2">
      <c r="A803" s="36">
        <v>41148</v>
      </c>
      <c r="B803" s="37" t="s">
        <v>60</v>
      </c>
      <c r="C803" s="36">
        <v>41148</v>
      </c>
      <c r="D803" s="37" t="s">
        <v>26</v>
      </c>
      <c r="E803" s="38">
        <v>1.2</v>
      </c>
      <c r="F803" s="39">
        <v>2.0833333335758653E-2</v>
      </c>
      <c r="G803" s="40">
        <v>13.052863247225336</v>
      </c>
      <c r="H803" s="145">
        <f t="shared" si="57"/>
        <v>13</v>
      </c>
      <c r="I803" s="41">
        <f>F803*24</f>
        <v>0.50000000005820766</v>
      </c>
      <c r="J803" s="41">
        <f t="shared" si="56"/>
        <v>2.399999999720603</v>
      </c>
      <c r="K803" s="35" t="s">
        <v>5</v>
      </c>
      <c r="L803" s="161"/>
    </row>
    <row r="804" spans="1:12" x14ac:dyDescent="0.2">
      <c r="A804" s="42">
        <v>42247</v>
      </c>
      <c r="B804" s="43" t="s">
        <v>170</v>
      </c>
      <c r="C804" s="42">
        <v>42247</v>
      </c>
      <c r="D804" s="43" t="s">
        <v>182</v>
      </c>
      <c r="E804" s="44">
        <v>2.8000000000000012</v>
      </c>
      <c r="F804" s="45">
        <v>0.1875</v>
      </c>
      <c r="G804" s="46">
        <v>13.036192929004137</v>
      </c>
      <c r="H804" s="145">
        <f t="shared" si="57"/>
        <v>13</v>
      </c>
      <c r="I804" s="48">
        <f>F804*24</f>
        <v>4.5</v>
      </c>
      <c r="J804" s="48">
        <f t="shared" si="56"/>
        <v>0.62222222222222245</v>
      </c>
      <c r="K804" s="35" t="s">
        <v>5</v>
      </c>
      <c r="L804" s="161"/>
    </row>
    <row r="805" spans="1:12" x14ac:dyDescent="0.2">
      <c r="A805" s="42">
        <v>42609</v>
      </c>
      <c r="B805" s="43" t="s">
        <v>257</v>
      </c>
      <c r="C805" s="42">
        <v>42610</v>
      </c>
      <c r="D805" s="43" t="s">
        <v>98</v>
      </c>
      <c r="E805" s="44">
        <v>6.9999999999999964</v>
      </c>
      <c r="F805" s="45">
        <v>0.21875</v>
      </c>
      <c r="G805" s="46">
        <v>13.026487555745568</v>
      </c>
      <c r="H805" s="145">
        <f t="shared" si="57"/>
        <v>13</v>
      </c>
      <c r="I805" s="48">
        <f>F805*24</f>
        <v>5.25</v>
      </c>
      <c r="J805" s="48">
        <f t="shared" si="56"/>
        <v>1.3333333333333326</v>
      </c>
      <c r="K805" s="35" t="s">
        <v>5</v>
      </c>
      <c r="L805" s="161"/>
    </row>
    <row r="806" spans="1:12" x14ac:dyDescent="0.2">
      <c r="A806" s="1">
        <v>38941</v>
      </c>
      <c r="B806" s="2">
        <v>0.625</v>
      </c>
      <c r="C806" s="1">
        <v>38941</v>
      </c>
      <c r="D806" s="2">
        <v>0.62847222222222221</v>
      </c>
      <c r="E806" s="5">
        <v>2.6</v>
      </c>
      <c r="F806" s="4">
        <v>3.4722222189884633E-3</v>
      </c>
      <c r="G806" s="17">
        <v>13.023072516424131</v>
      </c>
      <c r="H806" s="145">
        <f t="shared" si="57"/>
        <v>13</v>
      </c>
      <c r="I806" s="11">
        <v>8.3333333255723119E-2</v>
      </c>
      <c r="J806" s="11">
        <f t="shared" si="56"/>
        <v>31.200000029057264</v>
      </c>
      <c r="K806" s="35" t="s">
        <v>5</v>
      </c>
      <c r="L806" s="161"/>
    </row>
    <row r="807" spans="1:12" x14ac:dyDescent="0.2">
      <c r="A807" s="42">
        <v>44084</v>
      </c>
      <c r="B807" s="43" t="s">
        <v>279</v>
      </c>
      <c r="C807" s="42">
        <v>44084</v>
      </c>
      <c r="D807" s="43" t="s">
        <v>221</v>
      </c>
      <c r="E807" s="44">
        <v>20.800000000000015</v>
      </c>
      <c r="F807" s="45">
        <v>0.27777777778101154</v>
      </c>
      <c r="G807" s="46">
        <v>12.884717514325933</v>
      </c>
      <c r="H807" s="145">
        <f t="shared" si="57"/>
        <v>13</v>
      </c>
      <c r="I807" s="48">
        <f>F807*24</f>
        <v>6.6666666667442769</v>
      </c>
      <c r="J807" s="48">
        <f t="shared" si="56"/>
        <v>3.1199999999636807</v>
      </c>
      <c r="K807" s="35" t="s">
        <v>5</v>
      </c>
      <c r="L807" s="161"/>
    </row>
    <row r="808" spans="1:12" x14ac:dyDescent="0.2">
      <c r="A808" s="42">
        <v>43349</v>
      </c>
      <c r="B808" s="43" t="s">
        <v>187</v>
      </c>
      <c r="C808" s="42">
        <v>43349</v>
      </c>
      <c r="D808" s="43" t="s">
        <v>39</v>
      </c>
      <c r="E808" s="44">
        <v>9.5</v>
      </c>
      <c r="F808" s="45">
        <v>1.3888888890505768E-2</v>
      </c>
      <c r="G808" s="46">
        <v>12.875209167346926</v>
      </c>
      <c r="H808" s="145">
        <f t="shared" si="57"/>
        <v>13</v>
      </c>
      <c r="I808" s="48">
        <f>F808*24</f>
        <v>0.33333333337213844</v>
      </c>
      <c r="J808" s="48">
        <f t="shared" si="56"/>
        <v>28.499999996682163</v>
      </c>
      <c r="K808" s="35" t="s">
        <v>5</v>
      </c>
      <c r="L808" s="161"/>
    </row>
    <row r="809" spans="1:12" x14ac:dyDescent="0.2">
      <c r="A809" s="1">
        <v>39350</v>
      </c>
      <c r="B809" s="2">
        <v>0.6958333333333333</v>
      </c>
      <c r="C809" s="1">
        <v>39350</v>
      </c>
      <c r="D809" s="2">
        <v>0.77708333333333324</v>
      </c>
      <c r="E809" s="3">
        <v>1.0999999999999999</v>
      </c>
      <c r="F809" s="4">
        <v>8.1250000002910383E-2</v>
      </c>
      <c r="G809" s="17">
        <v>12.863830694893547</v>
      </c>
      <c r="H809" s="145">
        <f t="shared" si="57"/>
        <v>13</v>
      </c>
      <c r="I809" s="11">
        <v>1.9500000000698492</v>
      </c>
      <c r="J809" s="11">
        <f t="shared" si="56"/>
        <v>0.56410256408235782</v>
      </c>
      <c r="K809" s="35" t="s">
        <v>5</v>
      </c>
      <c r="L809" s="161"/>
    </row>
    <row r="810" spans="1:12" x14ac:dyDescent="0.2">
      <c r="A810" s="1">
        <v>39690</v>
      </c>
      <c r="B810" s="2">
        <v>0.92013888888888884</v>
      </c>
      <c r="C810" s="1">
        <v>39691</v>
      </c>
      <c r="D810" s="2">
        <v>6.1805555555555558E-2</v>
      </c>
      <c r="E810" s="3">
        <v>0.89999999999999991</v>
      </c>
      <c r="F810" s="4">
        <v>0.14166666666278616</v>
      </c>
      <c r="G810" s="17">
        <v>12.853090692668699</v>
      </c>
      <c r="H810" s="145">
        <f t="shared" si="57"/>
        <v>13</v>
      </c>
      <c r="I810" s="11">
        <v>3.3999999999068677</v>
      </c>
      <c r="J810" s="11">
        <f t="shared" si="56"/>
        <v>0.26470588236019194</v>
      </c>
      <c r="K810" s="35" t="s">
        <v>5</v>
      </c>
      <c r="L810" s="161"/>
    </row>
    <row r="811" spans="1:12" x14ac:dyDescent="0.2">
      <c r="A811" s="42">
        <v>42253</v>
      </c>
      <c r="B811" s="43" t="s">
        <v>103</v>
      </c>
      <c r="C811" s="42">
        <v>42253</v>
      </c>
      <c r="D811" s="43" t="s">
        <v>226</v>
      </c>
      <c r="E811" s="44">
        <v>17.3</v>
      </c>
      <c r="F811" s="45">
        <v>0.38541666666424135</v>
      </c>
      <c r="G811" s="46">
        <v>12.80797788785331</v>
      </c>
      <c r="H811" s="145">
        <f t="shared" si="57"/>
        <v>13</v>
      </c>
      <c r="I811" s="48">
        <f>F811*24</f>
        <v>9.2499999999417923</v>
      </c>
      <c r="J811" s="48">
        <f t="shared" si="56"/>
        <v>1.8702702702820395</v>
      </c>
      <c r="K811" s="35" t="s">
        <v>5</v>
      </c>
      <c r="L811" s="161"/>
    </row>
    <row r="812" spans="1:12" x14ac:dyDescent="0.2">
      <c r="A812" s="1">
        <v>39258</v>
      </c>
      <c r="B812" s="2">
        <v>0.9145833333333333</v>
      </c>
      <c r="C812" s="1">
        <v>39259</v>
      </c>
      <c r="D812" s="2">
        <v>8.3333333333333329E-2</v>
      </c>
      <c r="E812" s="5">
        <v>7.1999999999999913</v>
      </c>
      <c r="F812" s="4">
        <v>0.16875000000436557</v>
      </c>
      <c r="G812" s="17">
        <v>12.803365359821994</v>
      </c>
      <c r="H812" s="145">
        <f t="shared" si="57"/>
        <v>13</v>
      </c>
      <c r="I812" s="11">
        <v>4.0500000001047738</v>
      </c>
      <c r="J812" s="11">
        <f t="shared" si="56"/>
        <v>1.7777777777317845</v>
      </c>
      <c r="K812" s="35" t="s">
        <v>5</v>
      </c>
      <c r="L812" s="161"/>
    </row>
    <row r="813" spans="1:12" x14ac:dyDescent="0.2">
      <c r="A813" s="42">
        <v>41481</v>
      </c>
      <c r="B813" s="43">
        <v>0.60069444444444442</v>
      </c>
      <c r="C813" s="42">
        <v>41481</v>
      </c>
      <c r="D813" s="43">
        <v>0.625</v>
      </c>
      <c r="E813" s="44">
        <v>2.9000000000000004</v>
      </c>
      <c r="F813" s="45">
        <v>2.4305555554747116E-2</v>
      </c>
      <c r="G813" s="46">
        <v>12.774769968568584</v>
      </c>
      <c r="H813" s="145">
        <f t="shared" si="57"/>
        <v>13</v>
      </c>
      <c r="I813" s="48">
        <f>F813*24</f>
        <v>0.58333333331393078</v>
      </c>
      <c r="J813" s="48">
        <f t="shared" si="56"/>
        <v>4.971428571593929</v>
      </c>
      <c r="K813" s="35" t="s">
        <v>5</v>
      </c>
      <c r="L813" s="161"/>
    </row>
    <row r="814" spans="1:12" x14ac:dyDescent="0.2">
      <c r="A814" s="1">
        <v>40019</v>
      </c>
      <c r="B814" s="2">
        <v>0.70763888888888893</v>
      </c>
      <c r="C814" s="1">
        <v>40019</v>
      </c>
      <c r="D814" s="2">
        <v>0.94791666666666663</v>
      </c>
      <c r="E814" s="3">
        <v>13.799999999999976</v>
      </c>
      <c r="F814" s="4">
        <v>0.24027777777519077</v>
      </c>
      <c r="G814" s="17">
        <v>12.618084242021135</v>
      </c>
      <c r="H814" s="145">
        <f t="shared" si="57"/>
        <v>13</v>
      </c>
      <c r="I814" s="11">
        <v>5.7666666666045785</v>
      </c>
      <c r="J814" s="11">
        <f t="shared" si="56"/>
        <v>2.3930635838407901</v>
      </c>
      <c r="K814" s="35" t="s">
        <v>5</v>
      </c>
      <c r="L814" s="161"/>
    </row>
    <row r="815" spans="1:12" x14ac:dyDescent="0.2">
      <c r="A815" s="1">
        <v>39647</v>
      </c>
      <c r="B815" s="2">
        <v>0.60972222222222217</v>
      </c>
      <c r="C815" s="1">
        <v>39647</v>
      </c>
      <c r="D815" s="2">
        <v>0.72222222222222221</v>
      </c>
      <c r="E815" s="3">
        <v>31.500000000000025</v>
      </c>
      <c r="F815" s="4">
        <v>0.11249999999563443</v>
      </c>
      <c r="G815" s="17">
        <v>12.593180266607165</v>
      </c>
      <c r="H815" s="145">
        <f t="shared" si="57"/>
        <v>13</v>
      </c>
      <c r="I815" s="11">
        <v>2.6999999998952262</v>
      </c>
      <c r="J815" s="11">
        <f t="shared" si="56"/>
        <v>11.666666667119403</v>
      </c>
      <c r="K815" s="35" t="s">
        <v>5</v>
      </c>
      <c r="L815" s="161"/>
    </row>
    <row r="816" spans="1:12" x14ac:dyDescent="0.2">
      <c r="A816" s="1">
        <v>40439</v>
      </c>
      <c r="B816" s="2">
        <v>0.75486111111111109</v>
      </c>
      <c r="C816" s="1">
        <v>40439</v>
      </c>
      <c r="D816" s="2">
        <v>0.76666666666666661</v>
      </c>
      <c r="E816" s="3">
        <v>0.30000000000000004</v>
      </c>
      <c r="F816" s="4">
        <v>1.1805555557657499E-2</v>
      </c>
      <c r="G816" s="17">
        <v>12.54938309920635</v>
      </c>
      <c r="H816" s="145">
        <f t="shared" si="57"/>
        <v>13</v>
      </c>
      <c r="I816" s="11">
        <v>0.28333333338377997</v>
      </c>
      <c r="J816" s="11">
        <f t="shared" si="56"/>
        <v>1.0588235292232446</v>
      </c>
      <c r="K816" s="35" t="s">
        <v>5</v>
      </c>
      <c r="L816" s="161"/>
    </row>
    <row r="817" spans="1:12" x14ac:dyDescent="0.2">
      <c r="A817" s="42">
        <v>43385</v>
      </c>
      <c r="B817" s="43" t="s">
        <v>62</v>
      </c>
      <c r="C817" s="42">
        <v>43385</v>
      </c>
      <c r="D817" s="43" t="s">
        <v>30</v>
      </c>
      <c r="E817" s="44">
        <v>1.4</v>
      </c>
      <c r="F817" s="45">
        <v>3.8194444445252884E-2</v>
      </c>
      <c r="G817" s="46">
        <v>12.535212760149163</v>
      </c>
      <c r="H817" s="145">
        <f t="shared" si="57"/>
        <v>13</v>
      </c>
      <c r="I817" s="48">
        <f>F817*24</f>
        <v>0.91666666668606922</v>
      </c>
      <c r="J817" s="48">
        <f t="shared" si="56"/>
        <v>1.5272727272404003</v>
      </c>
      <c r="K817" s="35" t="s">
        <v>5</v>
      </c>
      <c r="L817" s="161"/>
    </row>
    <row r="818" spans="1:12" x14ac:dyDescent="0.2">
      <c r="A818" s="42">
        <v>42531</v>
      </c>
      <c r="B818" s="43" t="s">
        <v>181</v>
      </c>
      <c r="C818" s="42">
        <v>42532</v>
      </c>
      <c r="D818" s="43" t="s">
        <v>173</v>
      </c>
      <c r="E818" s="44">
        <v>3.9000000000000008</v>
      </c>
      <c r="F818" s="45">
        <v>0.19791666666424135</v>
      </c>
      <c r="G818" s="46">
        <v>12.477267691791985</v>
      </c>
      <c r="H818" s="145">
        <f t="shared" si="57"/>
        <v>12</v>
      </c>
      <c r="I818" s="48">
        <f>F818*24</f>
        <v>4.7499999999417923</v>
      </c>
      <c r="J818" s="48">
        <f t="shared" si="56"/>
        <v>0.82105263158900887</v>
      </c>
      <c r="K818" s="35" t="s">
        <v>5</v>
      </c>
      <c r="L818" s="161"/>
    </row>
    <row r="819" spans="1:12" x14ac:dyDescent="0.2">
      <c r="A819" s="42">
        <v>41471</v>
      </c>
      <c r="B819" s="43">
        <v>0.98958333333333337</v>
      </c>
      <c r="C819" s="42">
        <v>41472</v>
      </c>
      <c r="D819" s="43">
        <v>9.375E-2</v>
      </c>
      <c r="E819" s="44">
        <v>2.1000000000000005</v>
      </c>
      <c r="F819" s="45">
        <v>0.10416666666424135</v>
      </c>
      <c r="G819" s="46">
        <v>12.473054935192391</v>
      </c>
      <c r="H819" s="145">
        <f t="shared" si="57"/>
        <v>12</v>
      </c>
      <c r="I819" s="48">
        <f>F819*24</f>
        <v>2.4999999999417923</v>
      </c>
      <c r="J819" s="48">
        <f t="shared" si="56"/>
        <v>0.84000000001955799</v>
      </c>
      <c r="K819" s="35" t="s">
        <v>5</v>
      </c>
      <c r="L819" s="161"/>
    </row>
    <row r="820" spans="1:12" x14ac:dyDescent="0.2">
      <c r="A820" s="42">
        <v>41402</v>
      </c>
      <c r="B820" s="43">
        <v>0.56944444444444442</v>
      </c>
      <c r="C820" s="42">
        <v>41402</v>
      </c>
      <c r="D820" s="43">
        <v>0.57638888888888895</v>
      </c>
      <c r="E820" s="44">
        <v>0.7</v>
      </c>
      <c r="F820" s="45">
        <v>6.9444444452528842E-3</v>
      </c>
      <c r="G820" s="46">
        <v>12.44315091692618</v>
      </c>
      <c r="H820" s="145">
        <f t="shared" si="57"/>
        <v>12</v>
      </c>
      <c r="I820" s="48">
        <f>F820*24</f>
        <v>0.16666666668606922</v>
      </c>
      <c r="J820" s="48">
        <f t="shared" si="56"/>
        <v>4.1999999995110553</v>
      </c>
      <c r="K820" s="35" t="s">
        <v>5</v>
      </c>
      <c r="L820" s="161"/>
    </row>
    <row r="821" spans="1:12" x14ac:dyDescent="0.2">
      <c r="A821" s="42">
        <v>41566</v>
      </c>
      <c r="B821" s="43">
        <v>0.86458333333333337</v>
      </c>
      <c r="C821" s="42">
        <v>41566</v>
      </c>
      <c r="D821" s="43">
        <v>0.91319444444444453</v>
      </c>
      <c r="E821" s="44">
        <v>1.2</v>
      </c>
      <c r="F821" s="45">
        <v>4.8611111109494232E-2</v>
      </c>
      <c r="G821" s="46">
        <v>12.429996345646373</v>
      </c>
      <c r="H821" s="145">
        <f t="shared" si="57"/>
        <v>12</v>
      </c>
      <c r="I821" s="48">
        <f>F821*24</f>
        <v>1.1666666666278616</v>
      </c>
      <c r="J821" s="48">
        <f t="shared" si="56"/>
        <v>1.0285714286056404</v>
      </c>
      <c r="K821" s="35" t="s">
        <v>5</v>
      </c>
      <c r="L821" s="161"/>
    </row>
    <row r="822" spans="1:12" x14ac:dyDescent="0.2">
      <c r="A822" s="1">
        <v>40019</v>
      </c>
      <c r="B822" s="2">
        <v>0.4597222222222222</v>
      </c>
      <c r="C822" s="1">
        <v>40019</v>
      </c>
      <c r="D822" s="2">
        <v>0.46388888888888885</v>
      </c>
      <c r="E822" s="3">
        <v>0.9</v>
      </c>
      <c r="F822" s="4">
        <v>4.166666665696539E-3</v>
      </c>
      <c r="G822" s="17">
        <v>12.400433766507854</v>
      </c>
      <c r="H822" s="145">
        <f t="shared" si="57"/>
        <v>12</v>
      </c>
      <c r="I822" s="11">
        <v>9.9999999976716936E-2</v>
      </c>
      <c r="J822" s="11">
        <f t="shared" si="56"/>
        <v>9.0000000020954758</v>
      </c>
      <c r="K822" s="35" t="s">
        <v>5</v>
      </c>
      <c r="L822" s="161"/>
    </row>
    <row r="823" spans="1:12" x14ac:dyDescent="0.2">
      <c r="A823" s="1">
        <v>39350</v>
      </c>
      <c r="B823" s="2">
        <v>0.36527777777777781</v>
      </c>
      <c r="C823" s="1">
        <v>39350</v>
      </c>
      <c r="D823" s="2">
        <v>0.45347222222222222</v>
      </c>
      <c r="E823" s="3">
        <v>1.0999999999999999</v>
      </c>
      <c r="F823" s="4">
        <v>8.8194444448163267E-2</v>
      </c>
      <c r="G823" s="17">
        <v>12.232667316222038</v>
      </c>
      <c r="H823" s="145">
        <f t="shared" si="57"/>
        <v>12</v>
      </c>
      <c r="I823" s="11">
        <v>2.1166666667559184</v>
      </c>
      <c r="J823" s="11">
        <f t="shared" si="56"/>
        <v>0.51968503934816557</v>
      </c>
      <c r="K823" s="35" t="s">
        <v>5</v>
      </c>
      <c r="L823" s="161"/>
    </row>
    <row r="824" spans="1:12" x14ac:dyDescent="0.2">
      <c r="A824" s="42">
        <v>42186</v>
      </c>
      <c r="B824" s="43" t="s">
        <v>191</v>
      </c>
      <c r="C824" s="42">
        <v>42186</v>
      </c>
      <c r="D824" s="43" t="s">
        <v>209</v>
      </c>
      <c r="E824" s="44">
        <v>32.700000000000003</v>
      </c>
      <c r="F824" s="45">
        <v>0.31944444444525288</v>
      </c>
      <c r="G824" s="46">
        <v>12.227249716056388</v>
      </c>
      <c r="H824" s="145">
        <f t="shared" si="57"/>
        <v>12</v>
      </c>
      <c r="I824" s="48">
        <f>F824*24</f>
        <v>7.6666666666860692</v>
      </c>
      <c r="J824" s="48">
        <f t="shared" si="56"/>
        <v>4.2652173912935538</v>
      </c>
      <c r="K824" s="35" t="s">
        <v>5</v>
      </c>
      <c r="L824" s="161"/>
    </row>
    <row r="825" spans="1:12" x14ac:dyDescent="0.2">
      <c r="A825" s="42">
        <v>41482</v>
      </c>
      <c r="B825" s="43">
        <v>0.85763888888888884</v>
      </c>
      <c r="C825" s="42">
        <v>41483</v>
      </c>
      <c r="D825" s="43">
        <v>1.0416666666666666E-2</v>
      </c>
      <c r="E825" s="44">
        <v>13.899999999999999</v>
      </c>
      <c r="F825" s="45">
        <v>0.15277777777373558</v>
      </c>
      <c r="G825" s="46">
        <v>12.216258954225816</v>
      </c>
      <c r="H825" s="145">
        <f t="shared" si="57"/>
        <v>12</v>
      </c>
      <c r="I825" s="48">
        <f>F825*24</f>
        <v>3.6666666665696539</v>
      </c>
      <c r="J825" s="48">
        <f t="shared" si="56"/>
        <v>3.7909090910093903</v>
      </c>
      <c r="K825" s="35" t="s">
        <v>5</v>
      </c>
      <c r="L825" s="161"/>
    </row>
    <row r="826" spans="1:12" x14ac:dyDescent="0.2">
      <c r="A826" s="42">
        <v>43287</v>
      </c>
      <c r="B826" s="43" t="s">
        <v>163</v>
      </c>
      <c r="C826" s="42">
        <v>43287</v>
      </c>
      <c r="D826" s="43" t="s">
        <v>85</v>
      </c>
      <c r="E826" s="44">
        <v>28.6</v>
      </c>
      <c r="F826" s="45">
        <v>0.17708333333575865</v>
      </c>
      <c r="G826" s="46">
        <v>12.177212396077921</v>
      </c>
      <c r="H826" s="145">
        <f t="shared" si="57"/>
        <v>12</v>
      </c>
      <c r="I826" s="48">
        <f>F826*24</f>
        <v>4.2500000000582077</v>
      </c>
      <c r="J826" s="48">
        <f t="shared" si="56"/>
        <v>6.729411764613717</v>
      </c>
      <c r="K826" s="35" t="s">
        <v>5</v>
      </c>
      <c r="L826" s="161"/>
    </row>
    <row r="827" spans="1:12" x14ac:dyDescent="0.2">
      <c r="A827" s="42">
        <v>41474</v>
      </c>
      <c r="B827" s="43">
        <v>0.13541666666666666</v>
      </c>
      <c r="C827" s="42">
        <v>41474</v>
      </c>
      <c r="D827" s="43">
        <v>0.1388888888888889</v>
      </c>
      <c r="E827" s="44">
        <v>0.1</v>
      </c>
      <c r="F827" s="45">
        <v>3.4722222262644209E-3</v>
      </c>
      <c r="G827" s="46">
        <v>12.170634732933634</v>
      </c>
      <c r="H827" s="145">
        <f t="shared" si="57"/>
        <v>12</v>
      </c>
      <c r="I827" s="48">
        <f>F827*24</f>
        <v>8.3333333430346102E-2</v>
      </c>
      <c r="J827" s="48">
        <f t="shared" si="56"/>
        <v>1.1999999986030163</v>
      </c>
      <c r="K827" s="35" t="s">
        <v>5</v>
      </c>
      <c r="L827" s="161"/>
    </row>
    <row r="828" spans="1:12" x14ac:dyDescent="0.2">
      <c r="A828" s="1">
        <v>39687</v>
      </c>
      <c r="B828" s="2">
        <v>9.7916666666666666E-2</v>
      </c>
      <c r="C828" s="1">
        <v>39687</v>
      </c>
      <c r="D828" s="2">
        <v>0.25</v>
      </c>
      <c r="E828" s="3">
        <v>2.2000000000000006</v>
      </c>
      <c r="F828" s="4">
        <v>0.15208333333430346</v>
      </c>
      <c r="G828" s="17">
        <v>12.143949122349891</v>
      </c>
      <c r="H828" s="145">
        <f t="shared" si="57"/>
        <v>12</v>
      </c>
      <c r="I828" s="11">
        <v>3.6500000000232831</v>
      </c>
      <c r="J828" s="11">
        <f t="shared" si="56"/>
        <v>0.60273972602355264</v>
      </c>
      <c r="K828" s="35" t="s">
        <v>5</v>
      </c>
      <c r="L828" s="161"/>
    </row>
    <row r="829" spans="1:12" x14ac:dyDescent="0.2">
      <c r="A829" s="42">
        <v>41424</v>
      </c>
      <c r="B829" s="43">
        <v>3.4722222222222224E-2</v>
      </c>
      <c r="C829" s="42">
        <v>41424</v>
      </c>
      <c r="D829" s="43">
        <v>8.3333333333333329E-2</v>
      </c>
      <c r="E829" s="44">
        <v>0.5</v>
      </c>
      <c r="F829" s="45">
        <v>4.8611111116770189E-2</v>
      </c>
      <c r="G829" s="46">
        <v>12.101847851524386</v>
      </c>
      <c r="H829" s="145">
        <f t="shared" si="57"/>
        <v>12</v>
      </c>
      <c r="I829" s="48">
        <f>F829*24</f>
        <v>1.1666666668024845</v>
      </c>
      <c r="J829" s="48">
        <f t="shared" si="56"/>
        <v>0.42857142852153629</v>
      </c>
      <c r="K829" s="35" t="s">
        <v>5</v>
      </c>
      <c r="L829" s="161"/>
    </row>
    <row r="830" spans="1:12" x14ac:dyDescent="0.2">
      <c r="A830" s="153">
        <v>40029</v>
      </c>
      <c r="B830" s="154">
        <v>0.1125</v>
      </c>
      <c r="C830" s="153">
        <v>40029</v>
      </c>
      <c r="D830" s="154">
        <v>0.35069444444444442</v>
      </c>
      <c r="E830" s="160">
        <v>53.400000000000112</v>
      </c>
      <c r="F830" s="156">
        <v>0.2381944444423425</v>
      </c>
      <c r="G830" s="157">
        <v>11.897555838028646</v>
      </c>
      <c r="H830" s="145">
        <f t="shared" si="57"/>
        <v>12</v>
      </c>
      <c r="I830" s="158">
        <v>5.71666666661622</v>
      </c>
      <c r="J830" s="158">
        <f t="shared" si="56"/>
        <v>9.3411078718025671</v>
      </c>
      <c r="K830" s="159" t="s">
        <v>2</v>
      </c>
      <c r="L830" s="161"/>
    </row>
    <row r="831" spans="1:12" x14ac:dyDescent="0.2">
      <c r="A831" s="42">
        <v>41568</v>
      </c>
      <c r="B831" s="43">
        <v>3.8194444444444441E-2</v>
      </c>
      <c r="C831" s="42">
        <v>41568</v>
      </c>
      <c r="D831" s="43">
        <v>0.27430555555555552</v>
      </c>
      <c r="E831" s="44">
        <v>6.3999999999999959</v>
      </c>
      <c r="F831" s="45">
        <v>0.23611111110949423</v>
      </c>
      <c r="G831" s="46">
        <v>11.874409119925671</v>
      </c>
      <c r="H831" s="145">
        <f t="shared" si="57"/>
        <v>12</v>
      </c>
      <c r="I831" s="48">
        <f t="shared" ref="I831:I840" si="60">F831*24</f>
        <v>5.6666666666278616</v>
      </c>
      <c r="J831" s="48">
        <f t="shared" si="56"/>
        <v>1.1294117647136157</v>
      </c>
      <c r="K831" s="35" t="s">
        <v>5</v>
      </c>
      <c r="L831" s="161"/>
    </row>
    <row r="832" spans="1:12" x14ac:dyDescent="0.2">
      <c r="A832" s="42">
        <v>42587</v>
      </c>
      <c r="B832" s="43" t="s">
        <v>131</v>
      </c>
      <c r="C832" s="42">
        <v>42587</v>
      </c>
      <c r="D832" s="43" t="s">
        <v>229</v>
      </c>
      <c r="E832" s="44">
        <v>17.400000000000002</v>
      </c>
      <c r="F832" s="45">
        <v>0.27777777777373558</v>
      </c>
      <c r="G832" s="46">
        <v>11.817567353224769</v>
      </c>
      <c r="H832" s="145">
        <f t="shared" si="57"/>
        <v>12</v>
      </c>
      <c r="I832" s="48">
        <f t="shared" si="60"/>
        <v>6.6666666665696539</v>
      </c>
      <c r="J832" s="48">
        <f t="shared" si="56"/>
        <v>2.6100000000379806</v>
      </c>
      <c r="K832" s="35" t="s">
        <v>5</v>
      </c>
      <c r="L832" s="161"/>
    </row>
    <row r="833" spans="1:12" x14ac:dyDescent="0.2">
      <c r="A833" s="42">
        <v>41473</v>
      </c>
      <c r="B833" s="43">
        <v>0.80208333333333337</v>
      </c>
      <c r="C833" s="42">
        <v>41473</v>
      </c>
      <c r="D833" s="43">
        <v>0.93055555555555547</v>
      </c>
      <c r="E833" s="44">
        <v>1.6000000000000003</v>
      </c>
      <c r="F833" s="45">
        <v>0.12847222221898846</v>
      </c>
      <c r="G833" s="46">
        <v>11.792125270393354</v>
      </c>
      <c r="H833" s="145">
        <f t="shared" si="57"/>
        <v>12</v>
      </c>
      <c r="I833" s="48">
        <f t="shared" si="60"/>
        <v>3.0833333332557231</v>
      </c>
      <c r="J833" s="48">
        <f t="shared" si="56"/>
        <v>0.51891891893198061</v>
      </c>
      <c r="K833" s="35" t="s">
        <v>5</v>
      </c>
      <c r="L833" s="161"/>
    </row>
    <row r="834" spans="1:12" x14ac:dyDescent="0.2">
      <c r="A834" s="42">
        <v>41478</v>
      </c>
      <c r="B834" s="43">
        <v>0.96527777777777779</v>
      </c>
      <c r="C834" s="42">
        <v>41478</v>
      </c>
      <c r="D834" s="43">
        <v>0.98263888888888884</v>
      </c>
      <c r="E834" s="44">
        <v>1.4000000000000004</v>
      </c>
      <c r="F834" s="45">
        <v>1.7361111109494232E-2</v>
      </c>
      <c r="G834" s="46">
        <v>11.779595431462589</v>
      </c>
      <c r="H834" s="145">
        <f t="shared" si="57"/>
        <v>12</v>
      </c>
      <c r="I834" s="48">
        <f t="shared" si="60"/>
        <v>0.41666666662786156</v>
      </c>
      <c r="J834" s="48">
        <f t="shared" ref="J834:J897" si="61">E834/I834</f>
        <v>3.3600000003129251</v>
      </c>
      <c r="K834" s="35" t="s">
        <v>5</v>
      </c>
      <c r="L834" s="161"/>
    </row>
    <row r="835" spans="1:12" x14ac:dyDescent="0.2">
      <c r="A835" s="42">
        <v>43250</v>
      </c>
      <c r="B835" s="43" t="s">
        <v>182</v>
      </c>
      <c r="C835" s="42">
        <v>43250</v>
      </c>
      <c r="D835" s="43" t="s">
        <v>221</v>
      </c>
      <c r="E835" s="44">
        <v>2.9</v>
      </c>
      <c r="F835" s="45">
        <v>3.4722222226264421E-2</v>
      </c>
      <c r="G835" s="46">
        <v>11.745246463770656</v>
      </c>
      <c r="H835" s="145">
        <f t="shared" ref="H835:H898" si="62">ROUND(G835,0)</f>
        <v>12</v>
      </c>
      <c r="I835" s="48">
        <f t="shared" si="60"/>
        <v>0.8333333334303461</v>
      </c>
      <c r="J835" s="48">
        <f t="shared" si="61"/>
        <v>3.4799999995948747</v>
      </c>
      <c r="K835" s="35" t="s">
        <v>5</v>
      </c>
      <c r="L835" s="161"/>
    </row>
    <row r="836" spans="1:12" x14ac:dyDescent="0.2">
      <c r="A836" s="42">
        <v>43356</v>
      </c>
      <c r="B836" s="43" t="s">
        <v>118</v>
      </c>
      <c r="C836" s="42">
        <v>43356</v>
      </c>
      <c r="D836" s="43" t="s">
        <v>91</v>
      </c>
      <c r="E836" s="44">
        <v>0.2</v>
      </c>
      <c r="F836" s="45">
        <v>3.4722222189884633E-3</v>
      </c>
      <c r="G836" s="46">
        <v>11.729100917394726</v>
      </c>
      <c r="H836" s="145">
        <f t="shared" si="62"/>
        <v>12</v>
      </c>
      <c r="I836" s="48">
        <f t="shared" si="60"/>
        <v>8.3333333255723119E-2</v>
      </c>
      <c r="J836" s="48">
        <f t="shared" si="61"/>
        <v>2.4000000022351742</v>
      </c>
      <c r="K836" s="35" t="s">
        <v>5</v>
      </c>
      <c r="L836" s="161"/>
    </row>
    <row r="837" spans="1:12" x14ac:dyDescent="0.2">
      <c r="A837" s="42">
        <v>42173</v>
      </c>
      <c r="B837" s="43" t="s">
        <v>68</v>
      </c>
      <c r="C837" s="42">
        <v>42173</v>
      </c>
      <c r="D837" s="43" t="s">
        <v>151</v>
      </c>
      <c r="E837" s="44">
        <v>25.600000000000012</v>
      </c>
      <c r="F837" s="45">
        <v>0.19097222222626442</v>
      </c>
      <c r="G837" s="46">
        <v>11.724987808245912</v>
      </c>
      <c r="H837" s="145">
        <f t="shared" si="62"/>
        <v>12</v>
      </c>
      <c r="I837" s="48">
        <f t="shared" si="60"/>
        <v>4.5833333334303461</v>
      </c>
      <c r="J837" s="48">
        <f t="shared" si="61"/>
        <v>5.585454545336324</v>
      </c>
      <c r="K837" s="35" t="s">
        <v>5</v>
      </c>
      <c r="L837" s="161"/>
    </row>
    <row r="838" spans="1:12" x14ac:dyDescent="0.2">
      <c r="A838" s="42">
        <v>42998</v>
      </c>
      <c r="B838" s="43" t="s">
        <v>237</v>
      </c>
      <c r="C838" s="42">
        <v>42998</v>
      </c>
      <c r="D838" s="43" t="s">
        <v>91</v>
      </c>
      <c r="E838" s="44">
        <v>1.7000000000000002</v>
      </c>
      <c r="F838" s="45">
        <v>5.2083333328482695E-2</v>
      </c>
      <c r="G838" s="46">
        <v>11.709097030161546</v>
      </c>
      <c r="H838" s="145">
        <f t="shared" si="62"/>
        <v>12</v>
      </c>
      <c r="I838" s="48">
        <f t="shared" si="60"/>
        <v>1.2499999998835847</v>
      </c>
      <c r="J838" s="48">
        <f t="shared" si="61"/>
        <v>1.3600000001266601</v>
      </c>
      <c r="K838" s="35" t="s">
        <v>5</v>
      </c>
      <c r="L838" s="161"/>
    </row>
    <row r="839" spans="1:12" x14ac:dyDescent="0.2">
      <c r="A839" s="42">
        <v>43250</v>
      </c>
      <c r="B839" s="43" t="s">
        <v>91</v>
      </c>
      <c r="C839" s="42">
        <v>43250</v>
      </c>
      <c r="D839" s="43" t="s">
        <v>196</v>
      </c>
      <c r="E839" s="44">
        <v>0.1</v>
      </c>
      <c r="F839" s="45">
        <v>3.4722222262644209E-3</v>
      </c>
      <c r="G839" s="46">
        <v>11.676775775303776</v>
      </c>
      <c r="H839" s="145">
        <f t="shared" si="62"/>
        <v>12</v>
      </c>
      <c r="I839" s="48">
        <f t="shared" si="60"/>
        <v>8.3333333430346102E-2</v>
      </c>
      <c r="J839" s="48">
        <f t="shared" si="61"/>
        <v>1.1999999986030163</v>
      </c>
      <c r="K839" s="35" t="s">
        <v>5</v>
      </c>
      <c r="L839" s="161"/>
    </row>
    <row r="840" spans="1:12" x14ac:dyDescent="0.2">
      <c r="A840" s="42">
        <v>41480</v>
      </c>
      <c r="B840" s="43">
        <v>0.77083333333333337</v>
      </c>
      <c r="C840" s="42">
        <v>41480</v>
      </c>
      <c r="D840" s="43">
        <v>0.81944444444444453</v>
      </c>
      <c r="E840" s="44">
        <v>2.6000000000000005</v>
      </c>
      <c r="F840" s="45">
        <v>4.8611111109494232E-2</v>
      </c>
      <c r="G840" s="46">
        <v>11.58579973165387</v>
      </c>
      <c r="H840" s="145">
        <f t="shared" si="62"/>
        <v>12</v>
      </c>
      <c r="I840" s="48">
        <f t="shared" si="60"/>
        <v>1.1666666666278616</v>
      </c>
      <c r="J840" s="48">
        <f t="shared" si="61"/>
        <v>2.2285714286455547</v>
      </c>
      <c r="K840" s="35" t="s">
        <v>5</v>
      </c>
      <c r="L840" s="161"/>
    </row>
    <row r="841" spans="1:12" x14ac:dyDescent="0.2">
      <c r="A841" s="1">
        <v>38928</v>
      </c>
      <c r="B841" s="2">
        <v>0.91805555555555562</v>
      </c>
      <c r="C841" s="1">
        <v>38928</v>
      </c>
      <c r="D841" s="2">
        <v>0.92152777777777783</v>
      </c>
      <c r="E841" s="5">
        <v>0.30000000000000004</v>
      </c>
      <c r="F841" s="4">
        <v>3.4722222189884633E-3</v>
      </c>
      <c r="G841" s="17">
        <v>11.580981367756403</v>
      </c>
      <c r="H841" s="145">
        <f t="shared" si="62"/>
        <v>12</v>
      </c>
      <c r="I841" s="11">
        <v>8.3333333255723119E-2</v>
      </c>
      <c r="J841" s="11">
        <f t="shared" si="61"/>
        <v>3.6000000033527617</v>
      </c>
      <c r="K841" s="35" t="s">
        <v>5</v>
      </c>
      <c r="L841" s="161"/>
    </row>
    <row r="842" spans="1:12" x14ac:dyDescent="0.2">
      <c r="A842" s="42">
        <v>43259</v>
      </c>
      <c r="B842" s="43" t="s">
        <v>122</v>
      </c>
      <c r="C842" s="42">
        <v>43259</v>
      </c>
      <c r="D842" s="43" t="s">
        <v>14</v>
      </c>
      <c r="E842" s="44">
        <v>5.099999999999997</v>
      </c>
      <c r="F842" s="45">
        <v>0.11458333333575865</v>
      </c>
      <c r="G842" s="46">
        <v>11.560891767615571</v>
      </c>
      <c r="H842" s="145">
        <f t="shared" si="62"/>
        <v>12</v>
      </c>
      <c r="I842" s="48">
        <f>F842*24</f>
        <v>2.7500000000582077</v>
      </c>
      <c r="J842" s="48">
        <f t="shared" si="61"/>
        <v>1.8545454545061995</v>
      </c>
      <c r="K842" s="35" t="s">
        <v>5</v>
      </c>
      <c r="L842" s="161"/>
    </row>
    <row r="843" spans="1:12" x14ac:dyDescent="0.2">
      <c r="A843" s="1">
        <v>40440</v>
      </c>
      <c r="B843" s="2">
        <v>0.75138888888888899</v>
      </c>
      <c r="C843" s="1">
        <v>40440</v>
      </c>
      <c r="D843" s="2">
        <v>0.77500000000000002</v>
      </c>
      <c r="E843" s="3">
        <v>8.9999999999999964</v>
      </c>
      <c r="F843" s="4">
        <v>2.3611111115314998E-2</v>
      </c>
      <c r="G843" s="17">
        <v>11.522573255309888</v>
      </c>
      <c r="H843" s="145">
        <f t="shared" si="62"/>
        <v>12</v>
      </c>
      <c r="I843" s="11">
        <v>0.56666666676755995</v>
      </c>
      <c r="J843" s="11">
        <f t="shared" si="61"/>
        <v>15.88235293834866</v>
      </c>
      <c r="K843" s="35" t="s">
        <v>5</v>
      </c>
      <c r="L843" s="161"/>
    </row>
    <row r="844" spans="1:12" x14ac:dyDescent="0.2">
      <c r="A844" s="153">
        <v>40431</v>
      </c>
      <c r="B844" s="154">
        <v>8.1250000000000003E-2</v>
      </c>
      <c r="C844" s="153">
        <v>40431</v>
      </c>
      <c r="D844" s="154">
        <v>0.33263888888888887</v>
      </c>
      <c r="E844" s="160">
        <v>33.500000000000163</v>
      </c>
      <c r="F844" s="156">
        <v>0.25138888888614019</v>
      </c>
      <c r="G844" s="157">
        <v>11.506908395980965</v>
      </c>
      <c r="H844" s="145">
        <f t="shared" si="62"/>
        <v>12</v>
      </c>
      <c r="I844" s="158">
        <v>6.0333333332673647</v>
      </c>
      <c r="J844" s="158">
        <f t="shared" si="61"/>
        <v>5.5524861879060419</v>
      </c>
      <c r="K844" s="159" t="s">
        <v>2</v>
      </c>
      <c r="L844" s="161"/>
    </row>
    <row r="845" spans="1:12" x14ac:dyDescent="0.2">
      <c r="A845" s="42">
        <v>43753</v>
      </c>
      <c r="B845" s="43" t="s">
        <v>61</v>
      </c>
      <c r="C845" s="42">
        <v>43753</v>
      </c>
      <c r="D845" s="43" t="s">
        <v>32</v>
      </c>
      <c r="E845" s="44">
        <v>0.30000000000000004</v>
      </c>
      <c r="F845" s="45">
        <v>6.9444444452528842E-3</v>
      </c>
      <c r="G845" s="46">
        <v>11.49039282487529</v>
      </c>
      <c r="H845" s="145">
        <f t="shared" si="62"/>
        <v>11</v>
      </c>
      <c r="I845" s="48">
        <f>F845*24</f>
        <v>0.16666666668606922</v>
      </c>
      <c r="J845" s="48">
        <f t="shared" si="61"/>
        <v>1.7999999997904528</v>
      </c>
      <c r="K845" s="35" t="s">
        <v>5</v>
      </c>
      <c r="L845" s="161"/>
    </row>
    <row r="846" spans="1:12" x14ac:dyDescent="0.2">
      <c r="A846" s="42">
        <v>43020</v>
      </c>
      <c r="B846" s="43" t="s">
        <v>57</v>
      </c>
      <c r="C846" s="42">
        <v>43021</v>
      </c>
      <c r="D846" s="43" t="s">
        <v>212</v>
      </c>
      <c r="E846" s="44">
        <v>11.499999999999988</v>
      </c>
      <c r="F846" s="45">
        <v>0.46527777777373558</v>
      </c>
      <c r="G846" s="46">
        <v>11.426244901730978</v>
      </c>
      <c r="H846" s="145">
        <f t="shared" si="62"/>
        <v>11</v>
      </c>
      <c r="I846" s="48">
        <f>F846*24</f>
        <v>11.166666666569654</v>
      </c>
      <c r="J846" s="48">
        <f t="shared" si="61"/>
        <v>1.0298507462776028</v>
      </c>
      <c r="K846" s="35" t="s">
        <v>5</v>
      </c>
      <c r="L846" s="161"/>
    </row>
    <row r="847" spans="1:12" x14ac:dyDescent="0.2">
      <c r="A847" s="42">
        <v>42901</v>
      </c>
      <c r="B847" s="43" t="s">
        <v>123</v>
      </c>
      <c r="C847" s="42">
        <v>42902</v>
      </c>
      <c r="D847" s="43" t="s">
        <v>239</v>
      </c>
      <c r="E847" s="44">
        <v>21.699999999999992</v>
      </c>
      <c r="F847" s="45">
        <v>0.36805555555474712</v>
      </c>
      <c r="G847" s="46">
        <v>11.423051991687251</v>
      </c>
      <c r="H847" s="145">
        <f t="shared" si="62"/>
        <v>11</v>
      </c>
      <c r="I847" s="48">
        <f>F847*24</f>
        <v>8.8333333333139308</v>
      </c>
      <c r="J847" s="48">
        <f t="shared" si="61"/>
        <v>2.4566037735903006</v>
      </c>
      <c r="K847" s="35" t="s">
        <v>5</v>
      </c>
      <c r="L847" s="161"/>
    </row>
    <row r="848" spans="1:12" x14ac:dyDescent="0.2">
      <c r="A848" s="42">
        <v>41403</v>
      </c>
      <c r="B848" s="43">
        <v>0.61111111111111105</v>
      </c>
      <c r="C848" s="42">
        <v>41404</v>
      </c>
      <c r="D848" s="43">
        <v>0</v>
      </c>
      <c r="E848" s="44">
        <v>20.500000000000014</v>
      </c>
      <c r="F848" s="45">
        <v>0.38888888889050577</v>
      </c>
      <c r="G848" s="46">
        <v>11.413843879128166</v>
      </c>
      <c r="H848" s="145">
        <f t="shared" si="62"/>
        <v>11</v>
      </c>
      <c r="I848" s="48">
        <f>F848*24</f>
        <v>9.3333333333721384</v>
      </c>
      <c r="J848" s="48">
        <f t="shared" si="61"/>
        <v>2.1964285714194407</v>
      </c>
      <c r="K848" s="35" t="s">
        <v>5</v>
      </c>
      <c r="L848" s="161"/>
    </row>
    <row r="849" spans="1:12" x14ac:dyDescent="0.2">
      <c r="A849" s="1">
        <v>39258</v>
      </c>
      <c r="B849" s="2">
        <v>0.59097222222222223</v>
      </c>
      <c r="C849" s="1">
        <v>39258</v>
      </c>
      <c r="D849" s="2">
        <v>0.62083333333333335</v>
      </c>
      <c r="E849" s="5">
        <v>1.0999999999999999</v>
      </c>
      <c r="F849" s="4">
        <v>2.9861111113859806E-2</v>
      </c>
      <c r="G849" s="17">
        <v>11.388090177808982</v>
      </c>
      <c r="H849" s="145">
        <f t="shared" si="62"/>
        <v>11</v>
      </c>
      <c r="I849" s="11">
        <v>0.71666666673263535</v>
      </c>
      <c r="J849" s="11">
        <f t="shared" si="61"/>
        <v>1.5348837207889474</v>
      </c>
      <c r="K849" s="35" t="s">
        <v>5</v>
      </c>
      <c r="L849" s="161"/>
    </row>
    <row r="850" spans="1:12" x14ac:dyDescent="0.2">
      <c r="A850" s="42">
        <v>43342</v>
      </c>
      <c r="B850" s="43" t="s">
        <v>196</v>
      </c>
      <c r="C850" s="42">
        <v>43342</v>
      </c>
      <c r="D850" s="43" t="s">
        <v>180</v>
      </c>
      <c r="E850" s="44">
        <v>1.5</v>
      </c>
      <c r="F850" s="45">
        <v>1.3888888890505768E-2</v>
      </c>
      <c r="G850" s="46">
        <v>11.336349510357428</v>
      </c>
      <c r="H850" s="145">
        <f t="shared" si="62"/>
        <v>11</v>
      </c>
      <c r="I850" s="48">
        <f>F850*24</f>
        <v>0.33333333337213844</v>
      </c>
      <c r="J850" s="48">
        <f t="shared" si="61"/>
        <v>4.4999999994761311</v>
      </c>
      <c r="K850" s="35" t="s">
        <v>5</v>
      </c>
      <c r="L850" s="161"/>
    </row>
    <row r="851" spans="1:12" x14ac:dyDescent="0.2">
      <c r="A851" s="42">
        <v>43753</v>
      </c>
      <c r="B851" s="43" t="s">
        <v>105</v>
      </c>
      <c r="C851" s="42">
        <v>43753</v>
      </c>
      <c r="D851" s="43" t="s">
        <v>174</v>
      </c>
      <c r="E851" s="44">
        <v>0.2</v>
      </c>
      <c r="F851" s="45">
        <v>3.4722222262644209E-3</v>
      </c>
      <c r="G851" s="46">
        <v>11.295505539328902</v>
      </c>
      <c r="H851" s="145">
        <f t="shared" si="62"/>
        <v>11</v>
      </c>
      <c r="I851" s="48">
        <f>F851*24</f>
        <v>8.3333333430346102E-2</v>
      </c>
      <c r="J851" s="48">
        <f t="shared" si="61"/>
        <v>2.3999999972060326</v>
      </c>
      <c r="K851" s="35" t="s">
        <v>5</v>
      </c>
      <c r="L851" s="161"/>
    </row>
    <row r="852" spans="1:12" x14ac:dyDescent="0.2">
      <c r="A852" s="42">
        <v>42615</v>
      </c>
      <c r="B852" s="43" t="s">
        <v>205</v>
      </c>
      <c r="C852" s="42">
        <v>42615</v>
      </c>
      <c r="D852" s="43" t="s">
        <v>260</v>
      </c>
      <c r="E852" s="44">
        <v>1.3000000000000005</v>
      </c>
      <c r="F852" s="45">
        <v>4.5138888883229811E-2</v>
      </c>
      <c r="G852" s="46">
        <v>11.265215578760529</v>
      </c>
      <c r="H852" s="145">
        <f t="shared" si="62"/>
        <v>11</v>
      </c>
      <c r="I852" s="48">
        <f>F852*24</f>
        <v>1.0833333331975155</v>
      </c>
      <c r="J852" s="48">
        <f t="shared" si="61"/>
        <v>1.2000000001504449</v>
      </c>
      <c r="K852" s="35" t="s">
        <v>5</v>
      </c>
      <c r="L852" s="161"/>
    </row>
    <row r="853" spans="1:12" x14ac:dyDescent="0.2">
      <c r="A853" s="42">
        <v>42214</v>
      </c>
      <c r="B853" s="43" t="s">
        <v>86</v>
      </c>
      <c r="C853" s="42">
        <v>42215</v>
      </c>
      <c r="D853" s="43" t="s">
        <v>212</v>
      </c>
      <c r="E853" s="44">
        <v>2.0000000000000009</v>
      </c>
      <c r="F853" s="45">
        <v>5.5555555554747116E-2</v>
      </c>
      <c r="G853" s="46">
        <v>11.24646119298925</v>
      </c>
      <c r="H853" s="145">
        <f t="shared" si="62"/>
        <v>11</v>
      </c>
      <c r="I853" s="48">
        <f>F853*24</f>
        <v>1.3333333333139308</v>
      </c>
      <c r="J853" s="48">
        <f t="shared" si="61"/>
        <v>1.5000000000218285</v>
      </c>
      <c r="K853" s="35" t="s">
        <v>5</v>
      </c>
      <c r="L853" s="161"/>
    </row>
    <row r="854" spans="1:12" x14ac:dyDescent="0.2">
      <c r="A854" s="42">
        <v>41396</v>
      </c>
      <c r="B854" s="43">
        <v>0.78125</v>
      </c>
      <c r="C854" s="42">
        <v>41396</v>
      </c>
      <c r="D854" s="43">
        <v>0.82638888888888884</v>
      </c>
      <c r="E854" s="44">
        <v>2.6</v>
      </c>
      <c r="F854" s="45">
        <v>4.5138888890505768E-2</v>
      </c>
      <c r="G854" s="46">
        <v>11.071199999999999</v>
      </c>
      <c r="H854" s="145">
        <f t="shared" si="62"/>
        <v>11</v>
      </c>
      <c r="I854" s="48">
        <f>F854*24</f>
        <v>1.0833333333721384</v>
      </c>
      <c r="J854" s="48">
        <f t="shared" si="61"/>
        <v>2.3999999999140318</v>
      </c>
      <c r="K854" s="35" t="s">
        <v>5</v>
      </c>
      <c r="L854" s="161"/>
    </row>
    <row r="855" spans="1:12" x14ac:dyDescent="0.2">
      <c r="A855" s="1">
        <v>39333</v>
      </c>
      <c r="B855" s="2">
        <v>0.94027777777777777</v>
      </c>
      <c r="C855" s="1">
        <v>39334</v>
      </c>
      <c r="D855" s="2">
        <v>0.67569444444444438</v>
      </c>
      <c r="E855" s="3">
        <v>10.399999999999983</v>
      </c>
      <c r="F855" s="4">
        <v>0.73541666666278616</v>
      </c>
      <c r="G855" s="17">
        <v>11.056323755008959</v>
      </c>
      <c r="H855" s="145">
        <f t="shared" si="62"/>
        <v>11</v>
      </c>
      <c r="I855" s="11">
        <v>17.649999999906868</v>
      </c>
      <c r="J855" s="11">
        <f t="shared" si="61"/>
        <v>0.58923512748186169</v>
      </c>
      <c r="K855" s="35" t="s">
        <v>5</v>
      </c>
      <c r="L855" s="161"/>
    </row>
    <row r="856" spans="1:12" x14ac:dyDescent="0.2">
      <c r="A856" s="36">
        <v>41150</v>
      </c>
      <c r="B856" s="37" t="s">
        <v>107</v>
      </c>
      <c r="C856" s="36">
        <v>41150</v>
      </c>
      <c r="D856" s="37" t="s">
        <v>108</v>
      </c>
      <c r="E856" s="38">
        <v>0.2</v>
      </c>
      <c r="F856" s="39">
        <v>6.9444444452528842E-3</v>
      </c>
      <c r="G856" s="40">
        <v>10.985318214709412</v>
      </c>
      <c r="H856" s="145">
        <f t="shared" si="62"/>
        <v>11</v>
      </c>
      <c r="I856" s="41">
        <f>F856*24</f>
        <v>0.16666666668606922</v>
      </c>
      <c r="J856" s="41">
        <f t="shared" si="61"/>
        <v>1.1999999998603017</v>
      </c>
      <c r="K856" s="35" t="s">
        <v>5</v>
      </c>
      <c r="L856" s="161"/>
    </row>
    <row r="857" spans="1:12" x14ac:dyDescent="0.2">
      <c r="A857" s="1">
        <v>38929</v>
      </c>
      <c r="B857" s="2">
        <v>0.53125</v>
      </c>
      <c r="C857" s="1">
        <v>38929</v>
      </c>
      <c r="D857" s="2">
        <v>0.56180555555555556</v>
      </c>
      <c r="E857" s="5">
        <v>5.0999999999999988</v>
      </c>
      <c r="F857" s="4">
        <v>3.0555555553291924E-2</v>
      </c>
      <c r="G857" s="17">
        <v>10.962419963885967</v>
      </c>
      <c r="H857" s="145">
        <f t="shared" si="62"/>
        <v>11</v>
      </c>
      <c r="I857" s="11">
        <v>0.73333333327900618</v>
      </c>
      <c r="J857" s="11">
        <f t="shared" si="61"/>
        <v>6.9545454550606625</v>
      </c>
      <c r="K857" s="35" t="s">
        <v>5</v>
      </c>
      <c r="L857" s="161"/>
    </row>
    <row r="858" spans="1:12" x14ac:dyDescent="0.2">
      <c r="A858" s="42">
        <v>41576</v>
      </c>
      <c r="B858" s="43">
        <v>0.37847222222222227</v>
      </c>
      <c r="C858" s="42">
        <v>41576</v>
      </c>
      <c r="D858" s="43">
        <v>0.38194444444444442</v>
      </c>
      <c r="E858" s="44">
        <v>0.2</v>
      </c>
      <c r="F858" s="45">
        <v>3.4722222262644209E-3</v>
      </c>
      <c r="G858" s="46">
        <v>10.943868253297872</v>
      </c>
      <c r="H858" s="145">
        <f t="shared" si="62"/>
        <v>11</v>
      </c>
      <c r="I858" s="48">
        <f t="shared" ref="I858:I869" si="63">F858*24</f>
        <v>8.3333333430346102E-2</v>
      </c>
      <c r="J858" s="48">
        <f t="shared" si="61"/>
        <v>2.3999999972060326</v>
      </c>
      <c r="K858" s="35" t="s">
        <v>5</v>
      </c>
      <c r="L858" s="161"/>
    </row>
    <row r="859" spans="1:12" x14ac:dyDescent="0.2">
      <c r="A859" s="42">
        <v>41475</v>
      </c>
      <c r="B859" s="43">
        <v>0.76041666666666663</v>
      </c>
      <c r="C859" s="42">
        <v>41475</v>
      </c>
      <c r="D859" s="43">
        <v>0.98263888888888884</v>
      </c>
      <c r="E859" s="44">
        <v>12.699999999999998</v>
      </c>
      <c r="F859" s="45">
        <v>0.22222222222626442</v>
      </c>
      <c r="G859" s="46">
        <v>10.939523029983839</v>
      </c>
      <c r="H859" s="145">
        <f t="shared" si="62"/>
        <v>11</v>
      </c>
      <c r="I859" s="48">
        <f t="shared" si="63"/>
        <v>5.3333333334303461</v>
      </c>
      <c r="J859" s="48">
        <f t="shared" si="61"/>
        <v>2.381249999956685</v>
      </c>
      <c r="K859" s="35" t="s">
        <v>5</v>
      </c>
      <c r="L859" s="161"/>
    </row>
    <row r="860" spans="1:12" x14ac:dyDescent="0.2">
      <c r="A860" s="49">
        <v>42641</v>
      </c>
      <c r="B860" s="50" t="s">
        <v>263</v>
      </c>
      <c r="C860" s="49">
        <v>42641</v>
      </c>
      <c r="D860" s="50" t="s">
        <v>139</v>
      </c>
      <c r="E860" s="57">
        <v>0.6</v>
      </c>
      <c r="F860" s="52">
        <v>6.9444444452528842E-3</v>
      </c>
      <c r="G860" s="51">
        <v>10.876696895911817</v>
      </c>
      <c r="H860" s="145">
        <f t="shared" si="62"/>
        <v>11</v>
      </c>
      <c r="I860" s="48">
        <f t="shared" si="63"/>
        <v>0.16666666668606922</v>
      </c>
      <c r="J860" s="48">
        <f t="shared" si="61"/>
        <v>3.5999999995809047</v>
      </c>
      <c r="K860" s="35" t="s">
        <v>5</v>
      </c>
      <c r="L860" s="161"/>
    </row>
    <row r="861" spans="1:12" x14ac:dyDescent="0.2">
      <c r="A861" s="42">
        <v>41480</v>
      </c>
      <c r="B861" s="43">
        <v>0.62152777777777779</v>
      </c>
      <c r="C861" s="42">
        <v>41480</v>
      </c>
      <c r="D861" s="43">
        <v>0.625</v>
      </c>
      <c r="E861" s="44">
        <v>0.7</v>
      </c>
      <c r="F861" s="45">
        <v>3.4722222189884633E-3</v>
      </c>
      <c r="G861" s="46">
        <v>10.811424934827654</v>
      </c>
      <c r="H861" s="145">
        <f t="shared" si="62"/>
        <v>11</v>
      </c>
      <c r="I861" s="48">
        <f t="shared" si="63"/>
        <v>8.3333333255723119E-2</v>
      </c>
      <c r="J861" s="48">
        <f t="shared" si="61"/>
        <v>8.4000000078231096</v>
      </c>
      <c r="K861" s="35" t="s">
        <v>5</v>
      </c>
      <c r="L861" s="161"/>
    </row>
    <row r="862" spans="1:12" x14ac:dyDescent="0.2">
      <c r="A862" s="42">
        <v>41528</v>
      </c>
      <c r="B862" s="43">
        <v>0.76041666666666663</v>
      </c>
      <c r="C862" s="42">
        <v>41529</v>
      </c>
      <c r="D862" s="43">
        <v>1.0416666666666666E-2</v>
      </c>
      <c r="E862" s="44">
        <v>6.8999999999999986</v>
      </c>
      <c r="F862" s="45">
        <v>0.25</v>
      </c>
      <c r="G862" s="46">
        <v>10.776084508807481</v>
      </c>
      <c r="H862" s="145">
        <f t="shared" si="62"/>
        <v>11</v>
      </c>
      <c r="I862" s="48">
        <f t="shared" si="63"/>
        <v>6</v>
      </c>
      <c r="J862" s="48">
        <f t="shared" si="61"/>
        <v>1.1499999999999997</v>
      </c>
      <c r="K862" s="35" t="s">
        <v>5</v>
      </c>
      <c r="L862" s="161"/>
    </row>
    <row r="863" spans="1:12" x14ac:dyDescent="0.2">
      <c r="A863" s="36">
        <v>41079</v>
      </c>
      <c r="B863" s="37" t="s">
        <v>16</v>
      </c>
      <c r="C863" s="36">
        <v>41079</v>
      </c>
      <c r="D863" s="37" t="s">
        <v>17</v>
      </c>
      <c r="E863" s="38">
        <v>26.900000000000006</v>
      </c>
      <c r="F863" s="39">
        <v>0.28819444444525288</v>
      </c>
      <c r="G863" s="40">
        <v>10.745020289826824</v>
      </c>
      <c r="H863" s="145">
        <f t="shared" si="62"/>
        <v>11</v>
      </c>
      <c r="I863" s="41">
        <f t="shared" si="63"/>
        <v>6.9166666666860692</v>
      </c>
      <c r="J863" s="41">
        <f t="shared" si="61"/>
        <v>3.8891566264951152</v>
      </c>
      <c r="K863" s="35" t="s">
        <v>5</v>
      </c>
      <c r="L863" s="161"/>
    </row>
    <row r="864" spans="1:12" x14ac:dyDescent="0.2">
      <c r="A864" s="42">
        <v>41470</v>
      </c>
      <c r="B864" s="43">
        <v>0.81597222222222221</v>
      </c>
      <c r="C864" s="42">
        <v>41470</v>
      </c>
      <c r="D864" s="43">
        <v>0.84375</v>
      </c>
      <c r="E864" s="44">
        <v>5.5</v>
      </c>
      <c r="F864" s="45">
        <v>2.7777777781011537E-2</v>
      </c>
      <c r="G864" s="46">
        <v>10.713428666794103</v>
      </c>
      <c r="H864" s="145">
        <f t="shared" si="62"/>
        <v>11</v>
      </c>
      <c r="I864" s="48">
        <f t="shared" si="63"/>
        <v>0.66666666674427688</v>
      </c>
      <c r="J864" s="48">
        <f t="shared" si="61"/>
        <v>8.2499999990395736</v>
      </c>
      <c r="K864" s="35" t="s">
        <v>5</v>
      </c>
      <c r="L864" s="161"/>
    </row>
    <row r="865" spans="1:12" x14ac:dyDescent="0.2">
      <c r="A865" s="42">
        <v>41401</v>
      </c>
      <c r="B865" s="43">
        <v>0.65277777777777779</v>
      </c>
      <c r="C865" s="42">
        <v>41401</v>
      </c>
      <c r="D865" s="43">
        <v>0.8125</v>
      </c>
      <c r="E865" s="44">
        <v>3.7000000000000006</v>
      </c>
      <c r="F865" s="45">
        <v>0.15972222221898846</v>
      </c>
      <c r="G865" s="46">
        <v>10.699892118945792</v>
      </c>
      <c r="H865" s="145">
        <f t="shared" si="62"/>
        <v>11</v>
      </c>
      <c r="I865" s="48">
        <f t="shared" si="63"/>
        <v>3.8333333332557231</v>
      </c>
      <c r="J865" s="48">
        <f t="shared" si="61"/>
        <v>0.96521739132388995</v>
      </c>
      <c r="K865" s="35" t="s">
        <v>5</v>
      </c>
      <c r="L865" s="161"/>
    </row>
    <row r="866" spans="1:12" x14ac:dyDescent="0.2">
      <c r="A866" s="42">
        <v>43343</v>
      </c>
      <c r="B866" s="43" t="s">
        <v>227</v>
      </c>
      <c r="C866" s="42">
        <v>43343</v>
      </c>
      <c r="D866" s="43" t="s">
        <v>148</v>
      </c>
      <c r="E866" s="44">
        <v>0.4</v>
      </c>
      <c r="F866" s="45">
        <v>1.7361111116770189E-2</v>
      </c>
      <c r="G866" s="46">
        <v>10.695363284418281</v>
      </c>
      <c r="H866" s="145">
        <f t="shared" si="62"/>
        <v>11</v>
      </c>
      <c r="I866" s="48">
        <f t="shared" si="63"/>
        <v>0.41666666680248454</v>
      </c>
      <c r="J866" s="48">
        <f t="shared" si="61"/>
        <v>0.95999999968707572</v>
      </c>
      <c r="K866" s="35" t="s">
        <v>5</v>
      </c>
      <c r="L866" s="161"/>
    </row>
    <row r="867" spans="1:12" x14ac:dyDescent="0.2">
      <c r="A867" s="42">
        <v>42586</v>
      </c>
      <c r="B867" s="43" t="s">
        <v>251</v>
      </c>
      <c r="C867" s="42">
        <v>42586</v>
      </c>
      <c r="D867" s="43" t="s">
        <v>206</v>
      </c>
      <c r="E867" s="44">
        <v>0.2</v>
      </c>
      <c r="F867" s="45">
        <v>6.9444444452528842E-3</v>
      </c>
      <c r="G867" s="46">
        <v>10.686632033337297</v>
      </c>
      <c r="H867" s="145">
        <f t="shared" si="62"/>
        <v>11</v>
      </c>
      <c r="I867" s="48">
        <f t="shared" si="63"/>
        <v>0.16666666668606922</v>
      </c>
      <c r="J867" s="48">
        <f t="shared" si="61"/>
        <v>1.1999999998603017</v>
      </c>
      <c r="K867" s="35" t="s">
        <v>5</v>
      </c>
      <c r="L867" s="161"/>
    </row>
    <row r="868" spans="1:12" x14ac:dyDescent="0.2">
      <c r="A868" s="42">
        <v>43030</v>
      </c>
      <c r="B868" s="43" t="s">
        <v>277</v>
      </c>
      <c r="C868" s="42">
        <v>43031</v>
      </c>
      <c r="D868" s="43" t="s">
        <v>124</v>
      </c>
      <c r="E868" s="44">
        <v>10.099999999999984</v>
      </c>
      <c r="F868" s="45">
        <v>0.91666666667151731</v>
      </c>
      <c r="G868" s="46">
        <v>10.639869368649705</v>
      </c>
      <c r="H868" s="145">
        <f t="shared" si="62"/>
        <v>11</v>
      </c>
      <c r="I868" s="48">
        <f t="shared" si="63"/>
        <v>22.000000000116415</v>
      </c>
      <c r="J868" s="48">
        <f t="shared" si="61"/>
        <v>0.45909090908847899</v>
      </c>
      <c r="K868" s="35" t="s">
        <v>5</v>
      </c>
      <c r="L868" s="161"/>
    </row>
    <row r="869" spans="1:12" x14ac:dyDescent="0.2">
      <c r="A869" s="42">
        <v>42992</v>
      </c>
      <c r="B869" s="43" t="s">
        <v>97</v>
      </c>
      <c r="C869" s="42">
        <v>42992</v>
      </c>
      <c r="D869" s="43" t="s">
        <v>183</v>
      </c>
      <c r="E869" s="44">
        <v>19.8</v>
      </c>
      <c r="F869" s="45">
        <v>5.9027777781011537E-2</v>
      </c>
      <c r="G869" s="46">
        <v>10.596311044787649</v>
      </c>
      <c r="H869" s="145">
        <f t="shared" si="62"/>
        <v>11</v>
      </c>
      <c r="I869" s="48">
        <f t="shared" si="63"/>
        <v>1.4166666667442769</v>
      </c>
      <c r="J869" s="48">
        <f t="shared" si="61"/>
        <v>13.976470587469612</v>
      </c>
      <c r="K869" s="35" t="s">
        <v>5</v>
      </c>
      <c r="L869" s="161"/>
    </row>
    <row r="870" spans="1:12" x14ac:dyDescent="0.2">
      <c r="A870" s="1">
        <v>38884</v>
      </c>
      <c r="B870" s="2">
        <v>0.99791666666666667</v>
      </c>
      <c r="C870" s="1">
        <v>38885</v>
      </c>
      <c r="D870" s="2">
        <v>0.21388888888888891</v>
      </c>
      <c r="E870" s="5">
        <v>9.9999999999999876</v>
      </c>
      <c r="F870" s="4">
        <v>0.21597222222044365</v>
      </c>
      <c r="G870" s="17">
        <v>10.581330855186492</v>
      </c>
      <c r="H870" s="145">
        <f t="shared" si="62"/>
        <v>11</v>
      </c>
      <c r="I870" s="11">
        <v>5.1833333332906477</v>
      </c>
      <c r="J870" s="11">
        <f t="shared" si="61"/>
        <v>1.929260450176657</v>
      </c>
      <c r="K870" s="35" t="s">
        <v>5</v>
      </c>
      <c r="L870" s="161"/>
    </row>
    <row r="871" spans="1:12" x14ac:dyDescent="0.2">
      <c r="A871" s="42">
        <v>44124</v>
      </c>
      <c r="B871" s="43" t="s">
        <v>82</v>
      </c>
      <c r="C871" s="42">
        <v>44124</v>
      </c>
      <c r="D871" s="43" t="s">
        <v>161</v>
      </c>
      <c r="E871" s="44">
        <v>2.8000000000000016</v>
      </c>
      <c r="F871" s="45">
        <v>0.25347222222626442</v>
      </c>
      <c r="G871" s="46">
        <v>10.494267371866622</v>
      </c>
      <c r="H871" s="145">
        <f t="shared" si="62"/>
        <v>10</v>
      </c>
      <c r="I871" s="48">
        <f t="shared" ref="I871:I878" si="64">F871*24</f>
        <v>6.0833333334303461</v>
      </c>
      <c r="J871" s="48">
        <f t="shared" si="61"/>
        <v>0.46027397259539987</v>
      </c>
      <c r="K871" s="35" t="s">
        <v>5</v>
      </c>
      <c r="L871" s="161"/>
    </row>
    <row r="872" spans="1:12" x14ac:dyDescent="0.2">
      <c r="A872" s="42">
        <v>42586</v>
      </c>
      <c r="B872" s="43" t="s">
        <v>218</v>
      </c>
      <c r="C872" s="42">
        <v>42586</v>
      </c>
      <c r="D872" s="43" t="s">
        <v>77</v>
      </c>
      <c r="E872" s="44">
        <v>1.3</v>
      </c>
      <c r="F872" s="45">
        <v>4.8611111116770189E-2</v>
      </c>
      <c r="G872" s="46">
        <v>10.49077353101258</v>
      </c>
      <c r="H872" s="145">
        <f t="shared" si="62"/>
        <v>10</v>
      </c>
      <c r="I872" s="48">
        <f t="shared" si="64"/>
        <v>1.1666666668024845</v>
      </c>
      <c r="J872" s="48">
        <f t="shared" si="61"/>
        <v>1.1142857141559943</v>
      </c>
      <c r="K872" s="35" t="s">
        <v>5</v>
      </c>
      <c r="L872" s="161"/>
    </row>
    <row r="873" spans="1:12" x14ac:dyDescent="0.2">
      <c r="A873" s="42">
        <v>42961</v>
      </c>
      <c r="B873" s="43" t="s">
        <v>111</v>
      </c>
      <c r="C873" s="42">
        <v>42961</v>
      </c>
      <c r="D873" s="43" t="s">
        <v>25</v>
      </c>
      <c r="E873" s="44">
        <v>31.5</v>
      </c>
      <c r="F873" s="45">
        <v>4.5138888890505768E-2</v>
      </c>
      <c r="G873" s="46">
        <v>10.435308064114995</v>
      </c>
      <c r="H873" s="145">
        <f t="shared" si="62"/>
        <v>10</v>
      </c>
      <c r="I873" s="48">
        <f t="shared" si="64"/>
        <v>1.0833333333721384</v>
      </c>
      <c r="J873" s="48">
        <f t="shared" si="61"/>
        <v>29.076923075881538</v>
      </c>
      <c r="K873" s="35" t="s">
        <v>5</v>
      </c>
      <c r="L873" s="161"/>
    </row>
    <row r="874" spans="1:12" x14ac:dyDescent="0.2">
      <c r="A874" s="42">
        <v>42252</v>
      </c>
      <c r="B874" s="43" t="s">
        <v>123</v>
      </c>
      <c r="C874" s="42">
        <v>42252</v>
      </c>
      <c r="D874" s="43" t="s">
        <v>40</v>
      </c>
      <c r="E874" s="44">
        <v>2.8</v>
      </c>
      <c r="F874" s="45">
        <v>1.0416666671517305E-2</v>
      </c>
      <c r="G874" s="46">
        <v>10.428396165268506</v>
      </c>
      <c r="H874" s="145">
        <f t="shared" si="62"/>
        <v>10</v>
      </c>
      <c r="I874" s="48">
        <f t="shared" si="64"/>
        <v>0.25000000011641532</v>
      </c>
      <c r="J874" s="48">
        <f t="shared" si="61"/>
        <v>11.199999994784593</v>
      </c>
      <c r="K874" s="35" t="s">
        <v>5</v>
      </c>
      <c r="L874" s="161"/>
    </row>
    <row r="875" spans="1:12" x14ac:dyDescent="0.2">
      <c r="A875" s="42">
        <v>41467</v>
      </c>
      <c r="B875" s="43">
        <v>0.70138888888888884</v>
      </c>
      <c r="C875" s="42">
        <v>41467</v>
      </c>
      <c r="D875" s="43">
        <v>0.73263888888888884</v>
      </c>
      <c r="E875" s="44">
        <v>0.30000000000000004</v>
      </c>
      <c r="F875" s="45">
        <v>3.125E-2</v>
      </c>
      <c r="G875" s="46">
        <v>10.3666486008067</v>
      </c>
      <c r="H875" s="145">
        <f t="shared" si="62"/>
        <v>10</v>
      </c>
      <c r="I875" s="48">
        <f t="shared" si="64"/>
        <v>0.75</v>
      </c>
      <c r="J875" s="48">
        <f t="shared" si="61"/>
        <v>0.40000000000000008</v>
      </c>
      <c r="K875" s="35" t="s">
        <v>5</v>
      </c>
      <c r="L875" s="161"/>
    </row>
    <row r="876" spans="1:12" x14ac:dyDescent="0.2">
      <c r="A876" s="42">
        <v>43030</v>
      </c>
      <c r="B876" s="43" t="s">
        <v>173</v>
      </c>
      <c r="C876" s="42">
        <v>43030</v>
      </c>
      <c r="D876" s="43" t="s">
        <v>265</v>
      </c>
      <c r="E876" s="44">
        <v>0.1</v>
      </c>
      <c r="F876" s="45">
        <v>3.4722222189884633E-3</v>
      </c>
      <c r="G876" s="46">
        <v>10.360778241653172</v>
      </c>
      <c r="H876" s="145">
        <f t="shared" si="62"/>
        <v>10</v>
      </c>
      <c r="I876" s="48">
        <f t="shared" si="64"/>
        <v>8.3333333255723119E-2</v>
      </c>
      <c r="J876" s="48">
        <f t="shared" si="61"/>
        <v>1.2000000011175871</v>
      </c>
      <c r="K876" s="35" t="s">
        <v>5</v>
      </c>
      <c r="L876" s="161"/>
    </row>
    <row r="877" spans="1:12" x14ac:dyDescent="0.2">
      <c r="A877" s="42">
        <v>43343</v>
      </c>
      <c r="B877" s="43" t="s">
        <v>159</v>
      </c>
      <c r="C877" s="42">
        <v>43343</v>
      </c>
      <c r="D877" s="43" t="s">
        <v>69</v>
      </c>
      <c r="E877" s="44">
        <v>1</v>
      </c>
      <c r="F877" s="45">
        <v>6.9444444452528842E-3</v>
      </c>
      <c r="G877" s="46">
        <v>10.292069533792215</v>
      </c>
      <c r="H877" s="145">
        <f t="shared" si="62"/>
        <v>10</v>
      </c>
      <c r="I877" s="48">
        <f t="shared" si="64"/>
        <v>0.16666666668606922</v>
      </c>
      <c r="J877" s="48">
        <f t="shared" si="61"/>
        <v>5.9999999993015081</v>
      </c>
      <c r="K877" s="35" t="s">
        <v>5</v>
      </c>
      <c r="L877" s="161"/>
    </row>
    <row r="878" spans="1:12" x14ac:dyDescent="0.2">
      <c r="A878" s="42">
        <v>44038</v>
      </c>
      <c r="B878" s="43" t="s">
        <v>282</v>
      </c>
      <c r="C878" s="42">
        <v>44038</v>
      </c>
      <c r="D878" s="43" t="s">
        <v>273</v>
      </c>
      <c r="E878" s="44">
        <v>5.4999999999999964</v>
      </c>
      <c r="F878" s="45">
        <v>0.11458333332848269</v>
      </c>
      <c r="G878" s="46">
        <v>10.164462078169908</v>
      </c>
      <c r="H878" s="145">
        <f t="shared" si="62"/>
        <v>10</v>
      </c>
      <c r="I878" s="48">
        <f t="shared" si="64"/>
        <v>2.7499999998835847</v>
      </c>
      <c r="J878" s="48">
        <f t="shared" si="61"/>
        <v>2.0000000000846643</v>
      </c>
      <c r="K878" s="35" t="s">
        <v>5</v>
      </c>
      <c r="L878" s="161"/>
    </row>
    <row r="879" spans="1:12" x14ac:dyDescent="0.2">
      <c r="A879" s="1">
        <v>40006</v>
      </c>
      <c r="B879" s="2">
        <v>6.9444444444444434E-2</v>
      </c>
      <c r="C879" s="1">
        <v>40006</v>
      </c>
      <c r="D879" s="2">
        <v>0.39513888888888887</v>
      </c>
      <c r="E879" s="3">
        <v>4.4000000000000004</v>
      </c>
      <c r="F879" s="4">
        <v>0.32569444444379769</v>
      </c>
      <c r="G879" s="17">
        <v>10.137914880475044</v>
      </c>
      <c r="H879" s="145">
        <f t="shared" si="62"/>
        <v>10</v>
      </c>
      <c r="I879" s="11">
        <v>7.8166666666511446</v>
      </c>
      <c r="J879" s="11">
        <f t="shared" si="61"/>
        <v>0.56289978678150165</v>
      </c>
      <c r="K879" s="35" t="s">
        <v>5</v>
      </c>
      <c r="L879" s="161"/>
    </row>
    <row r="880" spans="1:12" x14ac:dyDescent="0.2">
      <c r="A880" s="42">
        <v>41417</v>
      </c>
      <c r="B880" s="43">
        <v>0.88888888888888884</v>
      </c>
      <c r="C880" s="42">
        <v>41417</v>
      </c>
      <c r="D880" s="43">
        <v>0.9375</v>
      </c>
      <c r="E880" s="44">
        <v>8.1</v>
      </c>
      <c r="F880" s="45">
        <v>4.8611111109494232E-2</v>
      </c>
      <c r="G880" s="46">
        <v>10.017385311104457</v>
      </c>
      <c r="H880" s="145">
        <f t="shared" si="62"/>
        <v>10</v>
      </c>
      <c r="I880" s="48">
        <f>F880*24</f>
        <v>1.1666666666278616</v>
      </c>
      <c r="J880" s="48">
        <f t="shared" si="61"/>
        <v>6.9428571430880721</v>
      </c>
      <c r="K880" s="35" t="s">
        <v>5</v>
      </c>
      <c r="L880" s="161"/>
    </row>
    <row r="881" spans="1:12" x14ac:dyDescent="0.2">
      <c r="A881" s="42">
        <v>42528</v>
      </c>
      <c r="B881" s="43" t="s">
        <v>100</v>
      </c>
      <c r="C881" s="42">
        <v>42528</v>
      </c>
      <c r="D881" s="43" t="s">
        <v>241</v>
      </c>
      <c r="E881" s="44">
        <v>12.699999999999994</v>
      </c>
      <c r="F881" s="45">
        <v>0.15625</v>
      </c>
      <c r="G881" s="46">
        <v>10.013472085528628</v>
      </c>
      <c r="H881" s="145">
        <f t="shared" si="62"/>
        <v>10</v>
      </c>
      <c r="I881" s="48">
        <f>F881*24</f>
        <v>3.75</v>
      </c>
      <c r="J881" s="48">
        <f t="shared" si="61"/>
        <v>3.3866666666666649</v>
      </c>
      <c r="K881" s="35" t="s">
        <v>5</v>
      </c>
      <c r="L881" s="161"/>
    </row>
    <row r="882" spans="1:12" x14ac:dyDescent="0.2">
      <c r="A882" s="1">
        <v>39312</v>
      </c>
      <c r="B882" s="2">
        <v>0.27638888888888885</v>
      </c>
      <c r="C882" s="1">
        <v>39312</v>
      </c>
      <c r="D882" s="2">
        <v>0.37777777777777777</v>
      </c>
      <c r="E882" s="3">
        <v>0.30000000000000004</v>
      </c>
      <c r="F882" s="4">
        <v>0.10138888889196096</v>
      </c>
      <c r="G882" s="17">
        <v>9.9218186611213852</v>
      </c>
      <c r="H882" s="145">
        <f t="shared" si="62"/>
        <v>10</v>
      </c>
      <c r="I882" s="11">
        <v>2.433333333407063</v>
      </c>
      <c r="J882" s="11">
        <f t="shared" si="61"/>
        <v>0.12328767122914112</v>
      </c>
      <c r="K882" s="35" t="s">
        <v>5</v>
      </c>
      <c r="L882" s="161"/>
    </row>
    <row r="883" spans="1:12" x14ac:dyDescent="0.2">
      <c r="A883" s="42">
        <v>43344</v>
      </c>
      <c r="B883" s="43" t="s">
        <v>71</v>
      </c>
      <c r="C883" s="42">
        <v>43344</v>
      </c>
      <c r="D883" s="43" t="s">
        <v>164</v>
      </c>
      <c r="E883" s="44">
        <v>7.8999999999999995</v>
      </c>
      <c r="F883" s="45">
        <v>3.4722222218988463E-2</v>
      </c>
      <c r="G883" s="46">
        <v>9.7526097682877957</v>
      </c>
      <c r="H883" s="145">
        <f t="shared" si="62"/>
        <v>10</v>
      </c>
      <c r="I883" s="48">
        <f>F883*24</f>
        <v>0.83333333325572312</v>
      </c>
      <c r="J883" s="48">
        <f t="shared" si="61"/>
        <v>9.4800000008828924</v>
      </c>
      <c r="K883" s="35" t="s">
        <v>5</v>
      </c>
      <c r="L883" s="161"/>
    </row>
    <row r="884" spans="1:12" x14ac:dyDescent="0.2">
      <c r="A884" s="42">
        <v>41566</v>
      </c>
      <c r="B884" s="43">
        <v>3.125E-2</v>
      </c>
      <c r="C884" s="42">
        <v>41566</v>
      </c>
      <c r="D884" s="43">
        <v>0.22569444444444445</v>
      </c>
      <c r="E884" s="44">
        <v>4.1000000000000005</v>
      </c>
      <c r="F884" s="45">
        <v>0.19444444444525288</v>
      </c>
      <c r="G884" s="46">
        <v>9.7504255480771516</v>
      </c>
      <c r="H884" s="145">
        <f t="shared" si="62"/>
        <v>10</v>
      </c>
      <c r="I884" s="48">
        <f>F884*24</f>
        <v>4.6666666666860692</v>
      </c>
      <c r="J884" s="48">
        <f t="shared" si="61"/>
        <v>0.87857142856777581</v>
      </c>
      <c r="K884" s="35" t="s">
        <v>5</v>
      </c>
      <c r="L884" s="161"/>
    </row>
    <row r="885" spans="1:12" x14ac:dyDescent="0.2">
      <c r="A885" s="42">
        <v>44000</v>
      </c>
      <c r="B885" s="43" t="s">
        <v>52</v>
      </c>
      <c r="C885" s="42">
        <v>44000</v>
      </c>
      <c r="D885" s="43" t="s">
        <v>111</v>
      </c>
      <c r="E885" s="44">
        <v>2.4000000000000008</v>
      </c>
      <c r="F885" s="45">
        <v>0.10069444444525288</v>
      </c>
      <c r="G885" s="46">
        <v>9.7409001688816037</v>
      </c>
      <c r="H885" s="145">
        <f t="shared" si="62"/>
        <v>10</v>
      </c>
      <c r="I885" s="48">
        <f>F885*24</f>
        <v>2.4166666666860692</v>
      </c>
      <c r="J885" s="48">
        <f t="shared" si="61"/>
        <v>0.9931034482678891</v>
      </c>
      <c r="K885" s="35" t="s">
        <v>5</v>
      </c>
      <c r="L885" s="161"/>
    </row>
    <row r="886" spans="1:12" x14ac:dyDescent="0.2">
      <c r="A886" s="42">
        <v>43752</v>
      </c>
      <c r="B886" s="43" t="s">
        <v>63</v>
      </c>
      <c r="C886" s="42">
        <v>43752</v>
      </c>
      <c r="D886" s="43" t="s">
        <v>150</v>
      </c>
      <c r="E886" s="44">
        <v>1.5000000000000002</v>
      </c>
      <c r="F886" s="45">
        <v>0.13194444444525288</v>
      </c>
      <c r="G886" s="46">
        <v>9.7291048958363131</v>
      </c>
      <c r="H886" s="145">
        <f t="shared" si="62"/>
        <v>10</v>
      </c>
      <c r="I886" s="48">
        <f>F886*24</f>
        <v>3.1666666666860692</v>
      </c>
      <c r="J886" s="48">
        <f t="shared" si="61"/>
        <v>0.47368421052341353</v>
      </c>
      <c r="K886" s="35" t="s">
        <v>5</v>
      </c>
      <c r="L886" s="161"/>
    </row>
    <row r="887" spans="1:12" x14ac:dyDescent="0.2">
      <c r="A887" s="42">
        <v>41468</v>
      </c>
      <c r="B887" s="43">
        <v>0.68402777777777779</v>
      </c>
      <c r="C887" s="42">
        <v>41468</v>
      </c>
      <c r="D887" s="43">
        <v>0.80902777777777779</v>
      </c>
      <c r="E887" s="44">
        <v>5.6000000000000005</v>
      </c>
      <c r="F887" s="45">
        <v>0.125</v>
      </c>
      <c r="G887" s="46">
        <v>9.7250145185495871</v>
      </c>
      <c r="H887" s="145">
        <f t="shared" si="62"/>
        <v>10</v>
      </c>
      <c r="I887" s="48">
        <f>F887*24</f>
        <v>3</v>
      </c>
      <c r="J887" s="48">
        <f t="shared" si="61"/>
        <v>1.8666666666666669</v>
      </c>
      <c r="K887" s="35" t="s">
        <v>5</v>
      </c>
      <c r="L887" s="161"/>
    </row>
    <row r="888" spans="1:12" x14ac:dyDescent="0.2">
      <c r="A888" s="1">
        <v>40412</v>
      </c>
      <c r="B888" s="2">
        <v>7.5694444444444439E-2</v>
      </c>
      <c r="C888" s="1">
        <v>40412</v>
      </c>
      <c r="D888" s="2">
        <v>0.46319444444444446</v>
      </c>
      <c r="E888" s="3">
        <v>28.300000000000118</v>
      </c>
      <c r="F888" s="4">
        <v>0.38749999999708962</v>
      </c>
      <c r="G888" s="17">
        <v>9.6948509005873955</v>
      </c>
      <c r="H888" s="145">
        <f t="shared" si="62"/>
        <v>10</v>
      </c>
      <c r="I888" s="11">
        <v>9.2999999999301508</v>
      </c>
      <c r="J888" s="11">
        <f t="shared" si="61"/>
        <v>3.0430107527110399</v>
      </c>
      <c r="K888" s="35" t="s">
        <v>5</v>
      </c>
      <c r="L888" s="161"/>
    </row>
    <row r="889" spans="1:12" x14ac:dyDescent="0.2">
      <c r="A889" s="42">
        <v>42252</v>
      </c>
      <c r="B889" s="43" t="s">
        <v>64</v>
      </c>
      <c r="C889" s="42">
        <v>42252</v>
      </c>
      <c r="D889" s="43" t="s">
        <v>193</v>
      </c>
      <c r="E889" s="44">
        <v>0.4</v>
      </c>
      <c r="F889" s="45">
        <v>6.9444444379769266E-3</v>
      </c>
      <c r="G889" s="46">
        <v>9.6518264544234871</v>
      </c>
      <c r="H889" s="145">
        <f t="shared" si="62"/>
        <v>10</v>
      </c>
      <c r="I889" s="48">
        <f>F889*24</f>
        <v>0.16666666651144624</v>
      </c>
      <c r="J889" s="48">
        <f t="shared" si="61"/>
        <v>2.4000000022351742</v>
      </c>
      <c r="K889" s="35" t="s">
        <v>5</v>
      </c>
      <c r="L889" s="161"/>
    </row>
    <row r="890" spans="1:12" x14ac:dyDescent="0.2">
      <c r="A890" s="42">
        <v>42867</v>
      </c>
      <c r="B890" s="43" t="s">
        <v>266</v>
      </c>
      <c r="C890" s="42">
        <v>42867</v>
      </c>
      <c r="D890" s="43" t="s">
        <v>267</v>
      </c>
      <c r="E890" s="44">
        <v>0.3</v>
      </c>
      <c r="F890" s="45">
        <v>3.4722222189884633E-3</v>
      </c>
      <c r="G890" s="46">
        <v>9.5759999999999916</v>
      </c>
      <c r="H890" s="145">
        <f t="shared" si="62"/>
        <v>10</v>
      </c>
      <c r="I890" s="48">
        <f>F890*24</f>
        <v>8.3333333255723119E-2</v>
      </c>
      <c r="J890" s="48">
        <f t="shared" si="61"/>
        <v>3.6000000033527613</v>
      </c>
      <c r="K890" s="35" t="s">
        <v>5</v>
      </c>
      <c r="L890" s="161"/>
    </row>
    <row r="891" spans="1:12" x14ac:dyDescent="0.2">
      <c r="A891" s="42">
        <v>43303</v>
      </c>
      <c r="B891" s="43" t="s">
        <v>187</v>
      </c>
      <c r="C891" s="42">
        <v>43303</v>
      </c>
      <c r="D891" s="43" t="s">
        <v>153</v>
      </c>
      <c r="E891" s="44">
        <v>2.4000000000000004</v>
      </c>
      <c r="F891" s="45">
        <v>2.0833333335758653E-2</v>
      </c>
      <c r="G891" s="46">
        <v>9.4562886570323048</v>
      </c>
      <c r="H891" s="47">
        <f t="shared" si="62"/>
        <v>9</v>
      </c>
      <c r="I891" s="48">
        <f>F891*24</f>
        <v>0.50000000005820766</v>
      </c>
      <c r="J891" s="48">
        <f t="shared" si="61"/>
        <v>4.7999999994412068</v>
      </c>
      <c r="K891" s="35" t="s">
        <v>5</v>
      </c>
    </row>
    <row r="892" spans="1:12" x14ac:dyDescent="0.2">
      <c r="A892" s="42">
        <v>43755</v>
      </c>
      <c r="B892" s="43" t="s">
        <v>276</v>
      </c>
      <c r="C892" s="42">
        <v>43756</v>
      </c>
      <c r="D892" s="43" t="s">
        <v>30</v>
      </c>
      <c r="E892" s="44">
        <v>10.399999999999991</v>
      </c>
      <c r="F892" s="45">
        <v>0.31597222221898846</v>
      </c>
      <c r="G892" s="46">
        <v>9.4472286512620816</v>
      </c>
      <c r="H892" s="47">
        <f t="shared" si="62"/>
        <v>9</v>
      </c>
      <c r="I892" s="48">
        <f>F892*24</f>
        <v>7.5833333332557231</v>
      </c>
      <c r="J892" s="48">
        <f t="shared" si="61"/>
        <v>1.371428571442606</v>
      </c>
      <c r="K892" s="35" t="s">
        <v>5</v>
      </c>
    </row>
    <row r="893" spans="1:12" x14ac:dyDescent="0.2">
      <c r="A893" s="1">
        <v>40430</v>
      </c>
      <c r="B893" s="2">
        <v>0.11041666666666666</v>
      </c>
      <c r="C893" s="1">
        <v>40430</v>
      </c>
      <c r="D893" s="2">
        <v>0.12986111111111112</v>
      </c>
      <c r="E893" s="3">
        <v>3.4000000000000012</v>
      </c>
      <c r="F893" s="4">
        <v>1.9444444442342501E-2</v>
      </c>
      <c r="G893" s="17">
        <v>9.4347004714058276</v>
      </c>
      <c r="H893" s="47">
        <f t="shared" si="62"/>
        <v>9</v>
      </c>
      <c r="I893" s="11">
        <v>0.46666666661622003</v>
      </c>
      <c r="J893" s="11">
        <f t="shared" si="61"/>
        <v>7.2857142865018734</v>
      </c>
      <c r="K893" s="35" t="s">
        <v>5</v>
      </c>
    </row>
    <row r="894" spans="1:12" x14ac:dyDescent="0.2">
      <c r="A894" s="42">
        <v>42528</v>
      </c>
      <c r="B894" s="43" t="s">
        <v>102</v>
      </c>
      <c r="C894" s="42">
        <v>42528</v>
      </c>
      <c r="D894" s="43" t="s">
        <v>51</v>
      </c>
      <c r="E894" s="44">
        <v>0.5</v>
      </c>
      <c r="F894" s="45">
        <v>3.4722222189884633E-3</v>
      </c>
      <c r="G894" s="46">
        <v>9.3870755536043564</v>
      </c>
      <c r="H894" s="47">
        <f t="shared" si="62"/>
        <v>9</v>
      </c>
      <c r="I894" s="48">
        <f>F894*24</f>
        <v>8.3333333255723119E-2</v>
      </c>
      <c r="J894" s="48">
        <f t="shared" si="61"/>
        <v>6.0000000055879354</v>
      </c>
      <c r="K894" s="35" t="s">
        <v>5</v>
      </c>
    </row>
    <row r="895" spans="1:12" x14ac:dyDescent="0.2">
      <c r="A895" s="42">
        <v>42524</v>
      </c>
      <c r="B895" s="43" t="s">
        <v>239</v>
      </c>
      <c r="C895" s="42">
        <v>42524</v>
      </c>
      <c r="D895" s="43" t="s">
        <v>240</v>
      </c>
      <c r="E895" s="44">
        <v>0.60000000000000009</v>
      </c>
      <c r="F895" s="45">
        <v>2.0833333335758653E-2</v>
      </c>
      <c r="G895" s="46">
        <v>9.3521355212386528</v>
      </c>
      <c r="H895" s="47">
        <f t="shared" si="62"/>
        <v>9</v>
      </c>
      <c r="I895" s="48">
        <f>F895*24</f>
        <v>0.50000000005820766</v>
      </c>
      <c r="J895" s="48">
        <f t="shared" si="61"/>
        <v>1.1999999998603017</v>
      </c>
      <c r="K895" s="35" t="s">
        <v>5</v>
      </c>
    </row>
    <row r="896" spans="1:12" x14ac:dyDescent="0.2">
      <c r="A896" s="1">
        <v>38937</v>
      </c>
      <c r="B896" s="2">
        <v>0.67013888888888884</v>
      </c>
      <c r="C896" s="1">
        <v>38937</v>
      </c>
      <c r="D896" s="2">
        <v>0.70347222222222217</v>
      </c>
      <c r="E896" s="5">
        <v>0.7</v>
      </c>
      <c r="F896" s="4">
        <v>3.3333333332848269E-2</v>
      </c>
      <c r="G896" s="17">
        <v>9.309721013321159</v>
      </c>
      <c r="H896" s="47">
        <f t="shared" si="62"/>
        <v>9</v>
      </c>
      <c r="I896" s="11">
        <v>0.79999999998835847</v>
      </c>
      <c r="J896" s="11">
        <f t="shared" si="61"/>
        <v>0.87500000001273293</v>
      </c>
      <c r="K896" s="35" t="s">
        <v>5</v>
      </c>
    </row>
    <row r="897" spans="1:11" x14ac:dyDescent="0.2">
      <c r="A897" s="42">
        <v>43355</v>
      </c>
      <c r="B897" s="43" t="s">
        <v>61</v>
      </c>
      <c r="C897" s="42">
        <v>43355</v>
      </c>
      <c r="D897" s="43" t="s">
        <v>149</v>
      </c>
      <c r="E897" s="44">
        <v>4.0000000000000009</v>
      </c>
      <c r="F897" s="45">
        <v>0.11111111110949423</v>
      </c>
      <c r="G897" s="46">
        <v>9.2739525457342999</v>
      </c>
      <c r="H897" s="47">
        <f t="shared" si="62"/>
        <v>9</v>
      </c>
      <c r="I897" s="48">
        <f>F897*24</f>
        <v>2.6666666666278616</v>
      </c>
      <c r="J897" s="48">
        <f t="shared" si="61"/>
        <v>1.5000000000218283</v>
      </c>
      <c r="K897" s="35" t="s">
        <v>5</v>
      </c>
    </row>
    <row r="898" spans="1:11" x14ac:dyDescent="0.2">
      <c r="A898" s="42">
        <v>43732</v>
      </c>
      <c r="B898" s="43" t="s">
        <v>202</v>
      </c>
      <c r="C898" s="42">
        <v>43733</v>
      </c>
      <c r="D898" s="43" t="s">
        <v>223</v>
      </c>
      <c r="E898" s="44">
        <v>10.199999999999983</v>
      </c>
      <c r="F898" s="45">
        <v>0.62847222221898846</v>
      </c>
      <c r="G898" s="46">
        <v>9.2058942850136223</v>
      </c>
      <c r="H898" s="47">
        <f t="shared" si="62"/>
        <v>9</v>
      </c>
      <c r="I898" s="48">
        <f>F898*24</f>
        <v>15.083333333255723</v>
      </c>
      <c r="J898" s="48">
        <f t="shared" ref="J898:J961" si="65">E898/I898</f>
        <v>0.67624309392613036</v>
      </c>
      <c r="K898" s="35" t="s">
        <v>5</v>
      </c>
    </row>
    <row r="899" spans="1:11" x14ac:dyDescent="0.2">
      <c r="A899" s="42">
        <v>44124</v>
      </c>
      <c r="B899" s="43" t="s">
        <v>261</v>
      </c>
      <c r="C899" s="42">
        <v>44124</v>
      </c>
      <c r="D899" s="43" t="s">
        <v>262</v>
      </c>
      <c r="E899" s="44">
        <v>1.6000000000000003</v>
      </c>
      <c r="F899" s="45">
        <v>0.26388888889050577</v>
      </c>
      <c r="G899" s="46">
        <v>9.1620243362136566</v>
      </c>
      <c r="H899" s="47">
        <f t="shared" ref="H899:H962" si="66">ROUND(G899,0)</f>
        <v>9</v>
      </c>
      <c r="I899" s="48">
        <f>F899*24</f>
        <v>6.3333333333721384</v>
      </c>
      <c r="J899" s="48">
        <f t="shared" si="65"/>
        <v>0.25263157894582056</v>
      </c>
      <c r="K899" s="35" t="s">
        <v>5</v>
      </c>
    </row>
    <row r="900" spans="1:11" x14ac:dyDescent="0.2">
      <c r="A900" s="42">
        <v>41411</v>
      </c>
      <c r="B900" s="43">
        <v>0.59375</v>
      </c>
      <c r="C900" s="42">
        <v>41411</v>
      </c>
      <c r="D900" s="43">
        <v>0.60069444444444442</v>
      </c>
      <c r="E900" s="44">
        <v>0.8</v>
      </c>
      <c r="F900" s="45">
        <v>6.9444444452528842E-3</v>
      </c>
      <c r="G900" s="46">
        <v>9.135747425108832</v>
      </c>
      <c r="H900" s="47">
        <f t="shared" si="66"/>
        <v>9</v>
      </c>
      <c r="I900" s="48">
        <f>F900*24</f>
        <v>0.16666666668606922</v>
      </c>
      <c r="J900" s="48">
        <f t="shared" si="65"/>
        <v>4.7999999994412068</v>
      </c>
      <c r="K900" s="35" t="s">
        <v>5</v>
      </c>
    </row>
    <row r="901" spans="1:11" x14ac:dyDescent="0.2">
      <c r="A901" s="42">
        <v>43304</v>
      </c>
      <c r="B901" s="43" t="s">
        <v>262</v>
      </c>
      <c r="C901" s="42">
        <v>43304</v>
      </c>
      <c r="D901" s="43" t="s">
        <v>211</v>
      </c>
      <c r="E901" s="44">
        <v>0.6</v>
      </c>
      <c r="F901" s="45">
        <v>1.0416666671517305E-2</v>
      </c>
      <c r="G901" s="46">
        <v>9.131614621872469</v>
      </c>
      <c r="H901" s="47">
        <f t="shared" si="66"/>
        <v>9</v>
      </c>
      <c r="I901" s="48">
        <f>F901*24</f>
        <v>0.25000000011641532</v>
      </c>
      <c r="J901" s="48">
        <f t="shared" si="65"/>
        <v>2.399999998882413</v>
      </c>
      <c r="K901" s="35" t="s">
        <v>5</v>
      </c>
    </row>
    <row r="902" spans="1:11" x14ac:dyDescent="0.2">
      <c r="A902" s="1">
        <v>39690</v>
      </c>
      <c r="B902" s="2">
        <v>0.44513888888888892</v>
      </c>
      <c r="C902" s="1">
        <v>39690</v>
      </c>
      <c r="D902" s="2">
        <v>0.59930555555555554</v>
      </c>
      <c r="E902" s="3">
        <v>4.5999999999999996</v>
      </c>
      <c r="F902" s="4">
        <v>0.15416666666715173</v>
      </c>
      <c r="G902" s="17">
        <v>9.1141352409868919</v>
      </c>
      <c r="H902" s="47">
        <f t="shared" si="66"/>
        <v>9</v>
      </c>
      <c r="I902" s="11">
        <v>3.7000000000116415</v>
      </c>
      <c r="J902" s="11">
        <f t="shared" si="65"/>
        <v>1.2432432432393314</v>
      </c>
      <c r="K902" s="35" t="s">
        <v>5</v>
      </c>
    </row>
    <row r="903" spans="1:11" x14ac:dyDescent="0.2">
      <c r="A903" s="42">
        <v>43304</v>
      </c>
      <c r="B903" s="43" t="s">
        <v>193</v>
      </c>
      <c r="C903" s="42">
        <v>43304</v>
      </c>
      <c r="D903" s="43" t="s">
        <v>121</v>
      </c>
      <c r="E903" s="44">
        <v>9.2999999999999989</v>
      </c>
      <c r="F903" s="45">
        <v>1.3888888890505768E-2</v>
      </c>
      <c r="G903" s="46">
        <v>9.1114563170801972</v>
      </c>
      <c r="H903" s="47">
        <f t="shared" si="66"/>
        <v>9</v>
      </c>
      <c r="I903" s="48">
        <f t="shared" ref="I903:I917" si="67">F903*24</f>
        <v>0.33333333337213844</v>
      </c>
      <c r="J903" s="48">
        <f t="shared" si="65"/>
        <v>27.899999996752008</v>
      </c>
      <c r="K903" s="35" t="s">
        <v>5</v>
      </c>
    </row>
    <row r="904" spans="1:11" x14ac:dyDescent="0.2">
      <c r="A904" s="42">
        <v>42215</v>
      </c>
      <c r="B904" s="43" t="s">
        <v>159</v>
      </c>
      <c r="C904" s="42">
        <v>42215</v>
      </c>
      <c r="D904" s="43" t="s">
        <v>94</v>
      </c>
      <c r="E904" s="44">
        <v>15.299999999999999</v>
      </c>
      <c r="F904" s="45">
        <v>0.15277777778101154</v>
      </c>
      <c r="G904" s="46">
        <v>9.096456214558259</v>
      </c>
      <c r="H904" s="47">
        <f t="shared" si="66"/>
        <v>9</v>
      </c>
      <c r="I904" s="48">
        <f t="shared" si="67"/>
        <v>3.6666666667442769</v>
      </c>
      <c r="J904" s="48">
        <f t="shared" si="65"/>
        <v>4.1727272726389506</v>
      </c>
      <c r="K904" s="35" t="s">
        <v>5</v>
      </c>
    </row>
    <row r="905" spans="1:11" x14ac:dyDescent="0.2">
      <c r="A905" s="42">
        <v>43752</v>
      </c>
      <c r="B905" s="43" t="s">
        <v>289</v>
      </c>
      <c r="C905" s="42">
        <v>43752</v>
      </c>
      <c r="D905" s="43" t="s">
        <v>249</v>
      </c>
      <c r="E905" s="44">
        <v>0.4</v>
      </c>
      <c r="F905" s="45">
        <v>6.9444444379769266E-3</v>
      </c>
      <c r="G905" s="46">
        <v>9.0618263413812308</v>
      </c>
      <c r="H905" s="47">
        <f t="shared" si="66"/>
        <v>9</v>
      </c>
      <c r="I905" s="48">
        <f t="shared" si="67"/>
        <v>0.16666666651144624</v>
      </c>
      <c r="J905" s="48">
        <f t="shared" si="65"/>
        <v>2.4000000022351742</v>
      </c>
      <c r="K905" s="35" t="s">
        <v>5</v>
      </c>
    </row>
    <row r="906" spans="1:11" x14ac:dyDescent="0.2">
      <c r="A906" s="42">
        <v>42614</v>
      </c>
      <c r="B906" s="43" t="s">
        <v>80</v>
      </c>
      <c r="C906" s="42">
        <v>42614</v>
      </c>
      <c r="D906" s="43" t="s">
        <v>259</v>
      </c>
      <c r="E906" s="44">
        <v>3.3000000000000012</v>
      </c>
      <c r="F906" s="45">
        <v>0.19791666666424135</v>
      </c>
      <c r="G906" s="46">
        <v>8.9632164898806721</v>
      </c>
      <c r="H906" s="47">
        <f t="shared" si="66"/>
        <v>9</v>
      </c>
      <c r="I906" s="48">
        <f t="shared" si="67"/>
        <v>4.7499999999417923</v>
      </c>
      <c r="J906" s="48">
        <f t="shared" si="65"/>
        <v>0.69473684211377684</v>
      </c>
      <c r="K906" s="35" t="s">
        <v>5</v>
      </c>
    </row>
    <row r="907" spans="1:11" x14ac:dyDescent="0.2">
      <c r="A907" s="42">
        <v>44040</v>
      </c>
      <c r="B907" s="43" t="s">
        <v>224</v>
      </c>
      <c r="C907" s="42">
        <v>44040</v>
      </c>
      <c r="D907" s="43" t="s">
        <v>82</v>
      </c>
      <c r="E907" s="44">
        <v>1</v>
      </c>
      <c r="F907" s="45">
        <v>1.0416666664241347E-2</v>
      </c>
      <c r="G907" s="46">
        <v>8.8966778495479417</v>
      </c>
      <c r="H907" s="47">
        <f t="shared" si="66"/>
        <v>9</v>
      </c>
      <c r="I907" s="48">
        <f t="shared" si="67"/>
        <v>0.24999999994179234</v>
      </c>
      <c r="J907" s="48">
        <f t="shared" si="65"/>
        <v>4.0000000009313226</v>
      </c>
      <c r="K907" s="35" t="s">
        <v>5</v>
      </c>
    </row>
    <row r="908" spans="1:11" x14ac:dyDescent="0.2">
      <c r="A908" s="42">
        <v>42241</v>
      </c>
      <c r="B908" s="43" t="s">
        <v>70</v>
      </c>
      <c r="C908" s="42">
        <v>42241</v>
      </c>
      <c r="D908" s="43" t="s">
        <v>188</v>
      </c>
      <c r="E908" s="44">
        <v>14.499999999999995</v>
      </c>
      <c r="F908" s="45">
        <v>0.14583333333575865</v>
      </c>
      <c r="G908" s="46">
        <v>8.8465766986249044</v>
      </c>
      <c r="H908" s="47">
        <f t="shared" si="66"/>
        <v>9</v>
      </c>
      <c r="I908" s="48">
        <f t="shared" si="67"/>
        <v>3.5000000000582077</v>
      </c>
      <c r="J908" s="48">
        <f t="shared" si="65"/>
        <v>4.1428571427882428</v>
      </c>
      <c r="K908" s="35" t="s">
        <v>5</v>
      </c>
    </row>
    <row r="909" spans="1:11" x14ac:dyDescent="0.2">
      <c r="A909" s="42">
        <v>44123</v>
      </c>
      <c r="B909" s="43" t="s">
        <v>86</v>
      </c>
      <c r="C909" s="42">
        <v>44124</v>
      </c>
      <c r="D909" s="43" t="s">
        <v>22</v>
      </c>
      <c r="E909" s="44">
        <v>0.30000000000000004</v>
      </c>
      <c r="F909" s="45">
        <v>2.7777777781011537E-2</v>
      </c>
      <c r="G909" s="46">
        <v>8.8118561054316835</v>
      </c>
      <c r="H909" s="47">
        <f t="shared" si="66"/>
        <v>9</v>
      </c>
      <c r="I909" s="48">
        <f t="shared" si="67"/>
        <v>0.66666666674427688</v>
      </c>
      <c r="J909" s="48">
        <f t="shared" si="65"/>
        <v>0.44999999994761319</v>
      </c>
      <c r="K909" s="35" t="s">
        <v>5</v>
      </c>
    </row>
    <row r="910" spans="1:11" x14ac:dyDescent="0.2">
      <c r="A910" s="42">
        <v>41396</v>
      </c>
      <c r="B910" s="43">
        <v>0.22222222222222221</v>
      </c>
      <c r="C910" s="42">
        <v>41396</v>
      </c>
      <c r="D910" s="43">
        <v>0.33680555555555558</v>
      </c>
      <c r="E910" s="44">
        <v>1.6000000000000005</v>
      </c>
      <c r="F910" s="45">
        <v>0.11458333333575865</v>
      </c>
      <c r="G910" s="46">
        <v>8.7595199999999984</v>
      </c>
      <c r="H910" s="47">
        <f t="shared" si="66"/>
        <v>9</v>
      </c>
      <c r="I910" s="48">
        <f t="shared" si="67"/>
        <v>2.7500000000582077</v>
      </c>
      <c r="J910" s="48">
        <f t="shared" si="65"/>
        <v>0.58181818180586697</v>
      </c>
      <c r="K910" s="35" t="s">
        <v>5</v>
      </c>
    </row>
    <row r="911" spans="1:11" x14ac:dyDescent="0.2">
      <c r="A911" s="42">
        <v>42617</v>
      </c>
      <c r="B911" s="43" t="s">
        <v>51</v>
      </c>
      <c r="C911" s="42">
        <v>42617</v>
      </c>
      <c r="D911" s="43" t="s">
        <v>261</v>
      </c>
      <c r="E911" s="44">
        <v>13.699999999999996</v>
      </c>
      <c r="F911" s="45">
        <v>0.13541666666424135</v>
      </c>
      <c r="G911" s="46">
        <v>8.7028733905116109</v>
      </c>
      <c r="H911" s="47">
        <f t="shared" si="66"/>
        <v>9</v>
      </c>
      <c r="I911" s="48">
        <f t="shared" si="67"/>
        <v>3.2499999999417923</v>
      </c>
      <c r="J911" s="48">
        <f t="shared" si="65"/>
        <v>4.2153846154601116</v>
      </c>
      <c r="K911" s="35" t="s">
        <v>5</v>
      </c>
    </row>
    <row r="912" spans="1:11" x14ac:dyDescent="0.2">
      <c r="A912" s="42">
        <v>42586</v>
      </c>
      <c r="B912" s="43" t="s">
        <v>28</v>
      </c>
      <c r="C912" s="42">
        <v>42586</v>
      </c>
      <c r="D912" s="43" t="s">
        <v>238</v>
      </c>
      <c r="E912" s="44">
        <v>1.9000000000000008</v>
      </c>
      <c r="F912" s="45">
        <v>0.15625</v>
      </c>
      <c r="G912" s="46">
        <v>8.6998111178178998</v>
      </c>
      <c r="H912" s="47">
        <f t="shared" si="66"/>
        <v>9</v>
      </c>
      <c r="I912" s="48">
        <f t="shared" si="67"/>
        <v>3.75</v>
      </c>
      <c r="J912" s="48">
        <f t="shared" si="65"/>
        <v>0.50666666666666693</v>
      </c>
      <c r="K912" s="35" t="s">
        <v>5</v>
      </c>
    </row>
    <row r="913" spans="1:11" x14ac:dyDescent="0.2">
      <c r="A913" s="42">
        <v>42296</v>
      </c>
      <c r="B913" s="43" t="s">
        <v>107</v>
      </c>
      <c r="C913" s="42">
        <v>42296</v>
      </c>
      <c r="D913" s="43" t="s">
        <v>233</v>
      </c>
      <c r="E913" s="44">
        <v>1.6</v>
      </c>
      <c r="F913" s="45">
        <v>0.10763888889050577</v>
      </c>
      <c r="G913" s="46">
        <v>8.6175297389801848</v>
      </c>
      <c r="H913" s="47">
        <f t="shared" si="66"/>
        <v>9</v>
      </c>
      <c r="I913" s="48">
        <f t="shared" si="67"/>
        <v>2.5833333333721384</v>
      </c>
      <c r="J913" s="48">
        <f t="shared" si="65"/>
        <v>0.61935483870037389</v>
      </c>
      <c r="K913" s="35" t="s">
        <v>5</v>
      </c>
    </row>
    <row r="914" spans="1:11" x14ac:dyDescent="0.2">
      <c r="A914" s="42">
        <v>42142</v>
      </c>
      <c r="B914" s="43" t="s">
        <v>26</v>
      </c>
      <c r="C914" s="42">
        <v>42142</v>
      </c>
      <c r="D914" s="43" t="s">
        <v>83</v>
      </c>
      <c r="E914" s="44">
        <v>1</v>
      </c>
      <c r="F914" s="45">
        <v>1.0416666664241347E-2</v>
      </c>
      <c r="G914" s="46">
        <v>8.5449287935858411</v>
      </c>
      <c r="H914" s="47">
        <f t="shared" si="66"/>
        <v>9</v>
      </c>
      <c r="I914" s="48">
        <f t="shared" si="67"/>
        <v>0.24999999994179234</v>
      </c>
      <c r="J914" s="48">
        <f t="shared" si="65"/>
        <v>4.0000000009313226</v>
      </c>
      <c r="K914" s="35" t="s">
        <v>5</v>
      </c>
    </row>
    <row r="915" spans="1:11" x14ac:dyDescent="0.2">
      <c r="A915" s="42">
        <v>42502</v>
      </c>
      <c r="B915" s="43" t="s">
        <v>194</v>
      </c>
      <c r="C915" s="42">
        <v>42502</v>
      </c>
      <c r="D915" s="43" t="s">
        <v>20</v>
      </c>
      <c r="E915" s="44">
        <v>3.6</v>
      </c>
      <c r="F915" s="45">
        <v>3.125E-2</v>
      </c>
      <c r="G915" s="46">
        <v>8.5429532160000008</v>
      </c>
      <c r="H915" s="47">
        <f t="shared" si="66"/>
        <v>9</v>
      </c>
      <c r="I915" s="48">
        <f t="shared" si="67"/>
        <v>0.75</v>
      </c>
      <c r="J915" s="48">
        <f t="shared" si="65"/>
        <v>4.8</v>
      </c>
      <c r="K915" s="35" t="s">
        <v>5</v>
      </c>
    </row>
    <row r="916" spans="1:11" x14ac:dyDescent="0.2">
      <c r="A916" s="42">
        <v>44080</v>
      </c>
      <c r="B916" s="43" t="s">
        <v>46</v>
      </c>
      <c r="C916" s="42">
        <v>44080</v>
      </c>
      <c r="D916" s="43" t="s">
        <v>119</v>
      </c>
      <c r="E916" s="44">
        <v>19.40000000000002</v>
      </c>
      <c r="F916" s="45">
        <v>0.18055555555474712</v>
      </c>
      <c r="G916" s="46">
        <v>8.4566252901113383</v>
      </c>
      <c r="H916" s="47">
        <f t="shared" si="66"/>
        <v>8</v>
      </c>
      <c r="I916" s="48">
        <f t="shared" si="67"/>
        <v>4.3333333333139308</v>
      </c>
      <c r="J916" s="48">
        <f t="shared" si="65"/>
        <v>4.4769230769431267</v>
      </c>
      <c r="K916" s="35" t="s">
        <v>5</v>
      </c>
    </row>
    <row r="917" spans="1:11" x14ac:dyDescent="0.2">
      <c r="A917" s="42">
        <v>42584</v>
      </c>
      <c r="B917" s="43" t="s">
        <v>219</v>
      </c>
      <c r="C917" s="42">
        <v>42584</v>
      </c>
      <c r="D917" s="43" t="s">
        <v>39</v>
      </c>
      <c r="E917" s="44">
        <v>2.4999999999999996</v>
      </c>
      <c r="F917" s="45">
        <v>4.8611111109494232E-2</v>
      </c>
      <c r="G917" s="46">
        <v>8.2402224033726021</v>
      </c>
      <c r="H917" s="47">
        <f t="shared" si="66"/>
        <v>8</v>
      </c>
      <c r="I917" s="48">
        <f t="shared" si="67"/>
        <v>1.1666666666278616</v>
      </c>
      <c r="J917" s="48">
        <f t="shared" si="65"/>
        <v>2.1428571429284173</v>
      </c>
      <c r="K917" s="35" t="s">
        <v>5</v>
      </c>
    </row>
    <row r="918" spans="1:11" x14ac:dyDescent="0.2">
      <c r="A918" s="1">
        <v>40071</v>
      </c>
      <c r="B918" s="2">
        <v>1.5277777777777777E-2</v>
      </c>
      <c r="C918" s="1">
        <v>40071</v>
      </c>
      <c r="D918" s="2">
        <v>0.1763888888888889</v>
      </c>
      <c r="E918" s="3">
        <v>11.499999999999975</v>
      </c>
      <c r="F918" s="4">
        <v>0.16111111111240461</v>
      </c>
      <c r="G918" s="17">
        <v>8.2237689288821869</v>
      </c>
      <c r="H918" s="47">
        <f t="shared" si="66"/>
        <v>8</v>
      </c>
      <c r="I918" s="11">
        <v>3.8666666666977108</v>
      </c>
      <c r="J918" s="11">
        <f t="shared" si="65"/>
        <v>2.9741379310105982</v>
      </c>
      <c r="K918" s="35" t="s">
        <v>5</v>
      </c>
    </row>
    <row r="919" spans="1:11" x14ac:dyDescent="0.2">
      <c r="A919" s="42">
        <v>44074</v>
      </c>
      <c r="B919" s="43" t="s">
        <v>251</v>
      </c>
      <c r="C919" s="42">
        <v>44074</v>
      </c>
      <c r="D919" s="43" t="s">
        <v>206</v>
      </c>
      <c r="E919" s="44">
        <v>0.7</v>
      </c>
      <c r="F919" s="45">
        <v>6.9444444452528842E-3</v>
      </c>
      <c r="G919" s="46">
        <v>8.2153261507622677</v>
      </c>
      <c r="H919" s="47">
        <f t="shared" si="66"/>
        <v>8</v>
      </c>
      <c r="I919" s="48">
        <f>F919*24</f>
        <v>0.16666666668606922</v>
      </c>
      <c r="J919" s="48">
        <f t="shared" si="65"/>
        <v>4.1999999995110553</v>
      </c>
      <c r="K919" s="35" t="s">
        <v>5</v>
      </c>
    </row>
    <row r="920" spans="1:11" x14ac:dyDescent="0.2">
      <c r="A920" s="42">
        <v>42901</v>
      </c>
      <c r="B920" s="43" t="s">
        <v>34</v>
      </c>
      <c r="C920" s="42">
        <v>42901</v>
      </c>
      <c r="D920" s="43" t="s">
        <v>128</v>
      </c>
      <c r="E920" s="44">
        <v>3.3000000000000003</v>
      </c>
      <c r="F920" s="45">
        <v>1.3888888890505768E-2</v>
      </c>
      <c r="G920" s="46">
        <v>8.1746097622534286</v>
      </c>
      <c r="H920" s="47">
        <f t="shared" si="66"/>
        <v>8</v>
      </c>
      <c r="I920" s="48">
        <f>F920*24</f>
        <v>0.33333333337213844</v>
      </c>
      <c r="J920" s="48">
        <f t="shared" si="65"/>
        <v>9.8999999988474894</v>
      </c>
      <c r="K920" s="35" t="s">
        <v>5</v>
      </c>
    </row>
    <row r="921" spans="1:11" x14ac:dyDescent="0.2">
      <c r="A921" s="42">
        <v>43249</v>
      </c>
      <c r="B921" s="43" t="s">
        <v>24</v>
      </c>
      <c r="C921" s="42">
        <v>43249</v>
      </c>
      <c r="D921" s="43" t="s">
        <v>227</v>
      </c>
      <c r="E921" s="44">
        <v>4.2999999999999989</v>
      </c>
      <c r="F921" s="45">
        <v>8.3333333328482695E-2</v>
      </c>
      <c r="G921" s="46">
        <v>8.1184362663936014</v>
      </c>
      <c r="H921" s="47">
        <f t="shared" si="66"/>
        <v>8</v>
      </c>
      <c r="I921" s="48">
        <f>F921*24</f>
        <v>1.9999999998835847</v>
      </c>
      <c r="J921" s="48">
        <f t="shared" si="65"/>
        <v>2.150000000125146</v>
      </c>
      <c r="K921" s="35" t="s">
        <v>5</v>
      </c>
    </row>
    <row r="922" spans="1:11" x14ac:dyDescent="0.2">
      <c r="A922" s="1">
        <v>40076</v>
      </c>
      <c r="B922" s="2">
        <v>0.5854166666666667</v>
      </c>
      <c r="C922" s="1">
        <v>40076</v>
      </c>
      <c r="D922" s="2">
        <v>0.70694444444444438</v>
      </c>
      <c r="E922" s="3">
        <v>4.8999999999999986</v>
      </c>
      <c r="F922" s="4">
        <v>0.12152777777373558</v>
      </c>
      <c r="G922" s="17">
        <v>8.1007509820333432</v>
      </c>
      <c r="H922" s="47">
        <f t="shared" si="66"/>
        <v>8</v>
      </c>
      <c r="I922" s="11">
        <v>2.9166666665696539</v>
      </c>
      <c r="J922" s="11">
        <f t="shared" si="65"/>
        <v>1.6800000000558788</v>
      </c>
      <c r="K922" s="35" t="s">
        <v>5</v>
      </c>
    </row>
    <row r="923" spans="1:11" x14ac:dyDescent="0.2">
      <c r="A923" s="42">
        <v>44123</v>
      </c>
      <c r="B923" s="43" t="s">
        <v>23</v>
      </c>
      <c r="C923" s="42">
        <v>44123</v>
      </c>
      <c r="D923" s="43" t="s">
        <v>73</v>
      </c>
      <c r="E923" s="44">
        <v>0.99999999999999989</v>
      </c>
      <c r="F923" s="45">
        <v>0.13194444444525288</v>
      </c>
      <c r="G923" s="46">
        <v>8.0810406420409038</v>
      </c>
      <c r="H923" s="47">
        <f t="shared" si="66"/>
        <v>8</v>
      </c>
      <c r="I923" s="48">
        <f t="shared" ref="I923:I928" si="68">F923*24</f>
        <v>3.1666666666860692</v>
      </c>
      <c r="J923" s="48">
        <f t="shared" si="65"/>
        <v>0.31578947368227561</v>
      </c>
      <c r="K923" s="35" t="s">
        <v>5</v>
      </c>
    </row>
    <row r="924" spans="1:11" x14ac:dyDescent="0.2">
      <c r="A924" s="42">
        <v>42613</v>
      </c>
      <c r="B924" s="43" t="s">
        <v>258</v>
      </c>
      <c r="C924" s="42">
        <v>42614</v>
      </c>
      <c r="D924" s="43" t="s">
        <v>44</v>
      </c>
      <c r="E924" s="44">
        <v>0.7</v>
      </c>
      <c r="F924" s="45">
        <v>4.8611111109494232E-2</v>
      </c>
      <c r="G924" s="46">
        <v>8.0299370845186111</v>
      </c>
      <c r="H924" s="47">
        <f t="shared" si="66"/>
        <v>8</v>
      </c>
      <c r="I924" s="48">
        <f t="shared" si="68"/>
        <v>1.1666666666278616</v>
      </c>
      <c r="J924" s="48">
        <f t="shared" si="65"/>
        <v>0.6000000000199569</v>
      </c>
      <c r="K924" s="35" t="s">
        <v>5</v>
      </c>
    </row>
    <row r="925" spans="1:11" x14ac:dyDescent="0.2">
      <c r="A925" s="42">
        <v>42879</v>
      </c>
      <c r="B925" s="43" t="s">
        <v>95</v>
      </c>
      <c r="C925" s="42">
        <v>42880</v>
      </c>
      <c r="D925" s="43" t="s">
        <v>265</v>
      </c>
      <c r="E925" s="44">
        <v>2.2999999999999998</v>
      </c>
      <c r="F925" s="45">
        <v>0.22916666666424135</v>
      </c>
      <c r="G925" s="46">
        <v>8.0090723399431951</v>
      </c>
      <c r="H925" s="47">
        <f t="shared" si="66"/>
        <v>8</v>
      </c>
      <c r="I925" s="48">
        <f t="shared" si="68"/>
        <v>5.4999999999417923</v>
      </c>
      <c r="J925" s="48">
        <f t="shared" si="65"/>
        <v>0.41818181818624384</v>
      </c>
      <c r="K925" s="35" t="s">
        <v>5</v>
      </c>
    </row>
    <row r="926" spans="1:11" x14ac:dyDescent="0.2">
      <c r="A926" s="42">
        <v>43697</v>
      </c>
      <c r="B926" s="43" t="s">
        <v>265</v>
      </c>
      <c r="C926" s="42">
        <v>43697</v>
      </c>
      <c r="D926" s="43" t="s">
        <v>98</v>
      </c>
      <c r="E926" s="44">
        <v>3.3000000000000003</v>
      </c>
      <c r="F926" s="45">
        <v>3.8194444445252884E-2</v>
      </c>
      <c r="G926" s="46">
        <v>8.0084064304148939</v>
      </c>
      <c r="H926" s="47">
        <f t="shared" si="66"/>
        <v>8</v>
      </c>
      <c r="I926" s="48">
        <f t="shared" si="68"/>
        <v>0.91666666668606922</v>
      </c>
      <c r="J926" s="48">
        <f t="shared" si="65"/>
        <v>3.599999999923801</v>
      </c>
      <c r="K926" s="35" t="s">
        <v>5</v>
      </c>
    </row>
    <row r="927" spans="1:11" x14ac:dyDescent="0.2">
      <c r="A927" s="42">
        <v>42295</v>
      </c>
      <c r="B927" s="43" t="s">
        <v>152</v>
      </c>
      <c r="C927" s="42">
        <v>42295</v>
      </c>
      <c r="D927" s="43" t="s">
        <v>178</v>
      </c>
      <c r="E927" s="44">
        <v>0.8</v>
      </c>
      <c r="F927" s="45">
        <v>3.4722222262644209E-3</v>
      </c>
      <c r="G927" s="46">
        <v>7.929477403626584</v>
      </c>
      <c r="H927" s="47">
        <f t="shared" si="66"/>
        <v>8</v>
      </c>
      <c r="I927" s="48">
        <f t="shared" si="68"/>
        <v>8.3333333430346102E-2</v>
      </c>
      <c r="J927" s="48">
        <f t="shared" si="65"/>
        <v>9.5999999888241305</v>
      </c>
      <c r="K927" s="35" t="s">
        <v>5</v>
      </c>
    </row>
    <row r="928" spans="1:11" x14ac:dyDescent="0.2">
      <c r="A928" s="42">
        <v>41427</v>
      </c>
      <c r="B928" s="43">
        <v>1.0416666666666666E-2</v>
      </c>
      <c r="C928" s="42">
        <v>41427</v>
      </c>
      <c r="D928" s="43">
        <v>0.22916666666666666</v>
      </c>
      <c r="E928" s="44">
        <v>13.599999999999993</v>
      </c>
      <c r="F928" s="45">
        <v>0.21875</v>
      </c>
      <c r="G928" s="46">
        <v>7.8943807178579188</v>
      </c>
      <c r="H928" s="47">
        <f t="shared" si="66"/>
        <v>8</v>
      </c>
      <c r="I928" s="48">
        <f t="shared" si="68"/>
        <v>5.25</v>
      </c>
      <c r="J928" s="48">
        <f t="shared" si="65"/>
        <v>2.5904761904761893</v>
      </c>
      <c r="K928" s="35" t="s">
        <v>5</v>
      </c>
    </row>
    <row r="929" spans="1:11" x14ac:dyDescent="0.2">
      <c r="A929" s="1">
        <v>38939</v>
      </c>
      <c r="B929" s="2">
        <v>0.61944444444444446</v>
      </c>
      <c r="C929" s="1">
        <v>38939</v>
      </c>
      <c r="D929" s="2">
        <v>0.62222222222222223</v>
      </c>
      <c r="E929" s="5">
        <v>0.30000000000000004</v>
      </c>
      <c r="F929" s="4">
        <v>2.7777777795563452E-3</v>
      </c>
      <c r="G929" s="17">
        <v>7.7207354257711023</v>
      </c>
      <c r="H929" s="47">
        <f t="shared" si="66"/>
        <v>8</v>
      </c>
      <c r="I929" s="11">
        <v>6.6666666709352285E-2</v>
      </c>
      <c r="J929" s="11">
        <f t="shared" si="65"/>
        <v>4.4999999971187217</v>
      </c>
      <c r="K929" s="35" t="s">
        <v>5</v>
      </c>
    </row>
    <row r="930" spans="1:11" x14ac:dyDescent="0.2">
      <c r="A930" s="42">
        <v>44079</v>
      </c>
      <c r="B930" s="43" t="s">
        <v>111</v>
      </c>
      <c r="C930" s="42">
        <v>44079</v>
      </c>
      <c r="D930" s="43" t="s">
        <v>59</v>
      </c>
      <c r="E930" s="44">
        <v>1.5999999999999999</v>
      </c>
      <c r="F930" s="45">
        <v>1.3888888890505768E-2</v>
      </c>
      <c r="G930" s="46">
        <v>7.6674110596563523</v>
      </c>
      <c r="H930" s="47">
        <f t="shared" si="66"/>
        <v>8</v>
      </c>
      <c r="I930" s="48">
        <f>F930*24</f>
        <v>0.33333333337213844</v>
      </c>
      <c r="J930" s="48">
        <f t="shared" si="65"/>
        <v>4.7999999994412059</v>
      </c>
      <c r="K930" s="35" t="s">
        <v>5</v>
      </c>
    </row>
    <row r="931" spans="1:11" x14ac:dyDescent="0.2">
      <c r="A931" s="42">
        <v>42879</v>
      </c>
      <c r="B931" s="43" t="s">
        <v>108</v>
      </c>
      <c r="C931" s="42">
        <v>42879</v>
      </c>
      <c r="D931" s="43" t="s">
        <v>128</v>
      </c>
      <c r="E931" s="44">
        <v>0.2</v>
      </c>
      <c r="F931" s="45">
        <v>3.4722222262644209E-3</v>
      </c>
      <c r="G931" s="46">
        <v>7.6644283595257647</v>
      </c>
      <c r="H931" s="47">
        <f t="shared" si="66"/>
        <v>8</v>
      </c>
      <c r="I931" s="48">
        <f>F931*24</f>
        <v>8.3333333430346102E-2</v>
      </c>
      <c r="J931" s="48">
        <f t="shared" si="65"/>
        <v>2.3999999972060326</v>
      </c>
      <c r="K931" s="35" t="s">
        <v>5</v>
      </c>
    </row>
    <row r="932" spans="1:11" x14ac:dyDescent="0.2">
      <c r="A932" s="49">
        <v>42643</v>
      </c>
      <c r="B932" s="50" t="s">
        <v>183</v>
      </c>
      <c r="C932" s="49">
        <v>42643</v>
      </c>
      <c r="D932" s="50" t="s">
        <v>26</v>
      </c>
      <c r="E932" s="57">
        <v>1.2</v>
      </c>
      <c r="F932" s="52">
        <v>4.5138888890505768E-2</v>
      </c>
      <c r="G932" s="51">
        <v>7.6464498120850148</v>
      </c>
      <c r="H932" s="47">
        <f t="shared" si="66"/>
        <v>8</v>
      </c>
      <c r="I932" s="48">
        <f>F932*24</f>
        <v>1.0833333333721384</v>
      </c>
      <c r="J932" s="48">
        <f t="shared" si="65"/>
        <v>1.1076923076526299</v>
      </c>
      <c r="K932" s="35" t="s">
        <v>5</v>
      </c>
    </row>
    <row r="933" spans="1:11" x14ac:dyDescent="0.2">
      <c r="A933" s="49">
        <v>41884</v>
      </c>
      <c r="B933" s="50" t="s">
        <v>184</v>
      </c>
      <c r="C933" s="49">
        <v>41884</v>
      </c>
      <c r="D933" s="50" t="s">
        <v>185</v>
      </c>
      <c r="E933" s="57">
        <v>1.2</v>
      </c>
      <c r="F933" s="52">
        <v>6.9444444452528842E-3</v>
      </c>
      <c r="G933" s="51">
        <v>7.6449578439499764</v>
      </c>
      <c r="H933" s="47">
        <f t="shared" si="66"/>
        <v>8</v>
      </c>
      <c r="I933" s="48">
        <f>F933*24</f>
        <v>0.16666666668606922</v>
      </c>
      <c r="J933" s="48">
        <f t="shared" si="65"/>
        <v>7.1999999991618093</v>
      </c>
      <c r="K933" s="35" t="s">
        <v>5</v>
      </c>
    </row>
    <row r="934" spans="1:11" x14ac:dyDescent="0.2">
      <c r="A934" s="1">
        <v>38934</v>
      </c>
      <c r="B934" s="2">
        <v>0.85416666666666663</v>
      </c>
      <c r="C934" s="1">
        <v>38934</v>
      </c>
      <c r="D934" s="2">
        <v>0.86597222222222225</v>
      </c>
      <c r="E934" s="5">
        <v>2.1000000000000005</v>
      </c>
      <c r="F934" s="4">
        <v>1.1805555557657499E-2</v>
      </c>
      <c r="G934" s="17">
        <v>7.6293232057069087</v>
      </c>
      <c r="H934" s="47">
        <f t="shared" si="66"/>
        <v>8</v>
      </c>
      <c r="I934" s="11">
        <v>0.28333333338377997</v>
      </c>
      <c r="J934" s="11">
        <f t="shared" si="65"/>
        <v>7.4117647045627129</v>
      </c>
      <c r="K934" s="35" t="s">
        <v>5</v>
      </c>
    </row>
    <row r="935" spans="1:11" x14ac:dyDescent="0.2">
      <c r="A935" s="42">
        <v>41460</v>
      </c>
      <c r="B935" s="43">
        <v>0.625</v>
      </c>
      <c r="C935" s="42">
        <v>41460</v>
      </c>
      <c r="D935" s="43">
        <v>0.92013888888888884</v>
      </c>
      <c r="E935" s="44">
        <v>26.2</v>
      </c>
      <c r="F935" s="45">
        <v>0.29513888889050577</v>
      </c>
      <c r="G935" s="46">
        <v>7.5887429028549134</v>
      </c>
      <c r="H935" s="47">
        <f t="shared" si="66"/>
        <v>8</v>
      </c>
      <c r="I935" s="48">
        <f t="shared" ref="I935:I942" si="69">F935*24</f>
        <v>7.0833333333721384</v>
      </c>
      <c r="J935" s="48">
        <f t="shared" si="65"/>
        <v>3.6988235293915013</v>
      </c>
      <c r="K935" s="35" t="s">
        <v>5</v>
      </c>
    </row>
    <row r="936" spans="1:11" x14ac:dyDescent="0.2">
      <c r="A936" s="42">
        <v>42897</v>
      </c>
      <c r="B936" s="43" t="s">
        <v>30</v>
      </c>
      <c r="C936" s="42">
        <v>42897</v>
      </c>
      <c r="D936" s="43" t="s">
        <v>186</v>
      </c>
      <c r="E936" s="44">
        <v>0.3</v>
      </c>
      <c r="F936" s="45">
        <v>3.4722222262644209E-3</v>
      </c>
      <c r="G936" s="46">
        <v>7.5860628746357941</v>
      </c>
      <c r="H936" s="47">
        <f t="shared" si="66"/>
        <v>8</v>
      </c>
      <c r="I936" s="48">
        <f t="shared" si="69"/>
        <v>8.3333333430346102E-2</v>
      </c>
      <c r="J936" s="48">
        <f t="shared" si="65"/>
        <v>3.5999999958090485</v>
      </c>
      <c r="K936" s="35" t="s">
        <v>5</v>
      </c>
    </row>
    <row r="937" spans="1:11" x14ac:dyDescent="0.2">
      <c r="A937" s="49">
        <v>41936</v>
      </c>
      <c r="B937" s="50" t="s">
        <v>103</v>
      </c>
      <c r="C937" s="49">
        <v>41936</v>
      </c>
      <c r="D937" s="50" t="s">
        <v>133</v>
      </c>
      <c r="E937" s="57">
        <v>1.2</v>
      </c>
      <c r="F937" s="52">
        <v>1.0416666664241347E-2</v>
      </c>
      <c r="G937" s="51">
        <v>7.5638618570696865</v>
      </c>
      <c r="H937" s="47">
        <f t="shared" si="66"/>
        <v>8</v>
      </c>
      <c r="I937" s="48">
        <f t="shared" si="69"/>
        <v>0.24999999994179234</v>
      </c>
      <c r="J937" s="48">
        <f t="shared" si="65"/>
        <v>4.8000000011175867</v>
      </c>
      <c r="K937" s="35" t="s">
        <v>5</v>
      </c>
    </row>
    <row r="938" spans="1:11" x14ac:dyDescent="0.2">
      <c r="A938" s="42">
        <v>44072</v>
      </c>
      <c r="B938" s="43" t="s">
        <v>232</v>
      </c>
      <c r="C938" s="42">
        <v>44072</v>
      </c>
      <c r="D938" s="43" t="s">
        <v>42</v>
      </c>
      <c r="E938" s="44">
        <v>0.1</v>
      </c>
      <c r="F938" s="45">
        <v>3.4722222262644209E-3</v>
      </c>
      <c r="G938" s="46">
        <v>7.5177489485682969</v>
      </c>
      <c r="H938" s="47">
        <f t="shared" si="66"/>
        <v>8</v>
      </c>
      <c r="I938" s="48">
        <f t="shared" si="69"/>
        <v>8.3333333430346102E-2</v>
      </c>
      <c r="J938" s="48">
        <f t="shared" si="65"/>
        <v>1.1999999986030163</v>
      </c>
      <c r="K938" s="35" t="s">
        <v>5</v>
      </c>
    </row>
    <row r="939" spans="1:11" x14ac:dyDescent="0.2">
      <c r="A939" s="42">
        <v>44071</v>
      </c>
      <c r="B939" s="43" t="s">
        <v>109</v>
      </c>
      <c r="C939" s="42">
        <v>44071</v>
      </c>
      <c r="D939" s="43" t="s">
        <v>86</v>
      </c>
      <c r="E939" s="44">
        <v>1.3000000000000003</v>
      </c>
      <c r="F939" s="45">
        <v>5.2083333335758653E-2</v>
      </c>
      <c r="G939" s="46">
        <v>7.4911127847160648</v>
      </c>
      <c r="H939" s="47">
        <f t="shared" si="66"/>
        <v>7</v>
      </c>
      <c r="I939" s="48">
        <f t="shared" si="69"/>
        <v>1.2500000000582077</v>
      </c>
      <c r="J939" s="48">
        <f t="shared" si="65"/>
        <v>1.0399999999515714</v>
      </c>
      <c r="K939" s="35" t="s">
        <v>5</v>
      </c>
    </row>
    <row r="940" spans="1:11" x14ac:dyDescent="0.2">
      <c r="A940" s="42">
        <v>41446</v>
      </c>
      <c r="B940" s="43">
        <v>0.75</v>
      </c>
      <c r="C940" s="42">
        <v>41447</v>
      </c>
      <c r="D940" s="43">
        <v>4.8611111111111112E-2</v>
      </c>
      <c r="E940" s="44">
        <v>33.300000000000004</v>
      </c>
      <c r="F940" s="45">
        <v>0.29861111110949423</v>
      </c>
      <c r="G940" s="46">
        <v>7.4697753457349849</v>
      </c>
      <c r="H940" s="47">
        <f t="shared" si="66"/>
        <v>7</v>
      </c>
      <c r="I940" s="48">
        <f t="shared" si="69"/>
        <v>7.1666666666278616</v>
      </c>
      <c r="J940" s="48">
        <f t="shared" si="65"/>
        <v>4.6465116279321368</v>
      </c>
      <c r="K940" s="35" t="s">
        <v>5</v>
      </c>
    </row>
    <row r="941" spans="1:11" x14ac:dyDescent="0.2">
      <c r="A941" s="42">
        <v>41564</v>
      </c>
      <c r="B941" s="43">
        <v>0.20833333333333334</v>
      </c>
      <c r="C941" s="42">
        <v>41564</v>
      </c>
      <c r="D941" s="43">
        <v>0.21180555555555555</v>
      </c>
      <c r="E941" s="44">
        <v>0.3</v>
      </c>
      <c r="F941" s="45">
        <v>3.4722222189884633E-3</v>
      </c>
      <c r="G941" s="46">
        <v>7.4630566919483536</v>
      </c>
      <c r="H941" s="47">
        <f t="shared" si="66"/>
        <v>7</v>
      </c>
      <c r="I941" s="48">
        <f t="shared" si="69"/>
        <v>8.3333333255723119E-2</v>
      </c>
      <c r="J941" s="48">
        <f t="shared" si="65"/>
        <v>3.6000000033527613</v>
      </c>
      <c r="K941" s="35" t="s">
        <v>5</v>
      </c>
    </row>
    <row r="942" spans="1:11" x14ac:dyDescent="0.2">
      <c r="A942" s="42">
        <v>42869</v>
      </c>
      <c r="B942" s="43" t="s">
        <v>164</v>
      </c>
      <c r="C942" s="42">
        <v>42869</v>
      </c>
      <c r="D942" s="43" t="s">
        <v>268</v>
      </c>
      <c r="E942" s="44">
        <v>9.5999999999999925</v>
      </c>
      <c r="F942" s="45">
        <v>0.28472222221898846</v>
      </c>
      <c r="G942" s="46">
        <v>7.4484479999999955</v>
      </c>
      <c r="H942" s="47">
        <f t="shared" si="66"/>
        <v>7</v>
      </c>
      <c r="I942" s="48">
        <f t="shared" si="69"/>
        <v>6.8333333332557231</v>
      </c>
      <c r="J942" s="48">
        <f t="shared" si="65"/>
        <v>1.4048780487964427</v>
      </c>
      <c r="K942" s="35" t="s">
        <v>5</v>
      </c>
    </row>
    <row r="943" spans="1:11" x14ac:dyDescent="0.2">
      <c r="A943" s="1">
        <v>38936</v>
      </c>
      <c r="B943" s="2">
        <v>0.7368055555555556</v>
      </c>
      <c r="C943" s="1">
        <v>38936</v>
      </c>
      <c r="D943" s="2">
        <v>0.80138888888888893</v>
      </c>
      <c r="E943" s="5">
        <v>3.7000000000000015</v>
      </c>
      <c r="F943" s="4">
        <v>6.4583333332848269E-2</v>
      </c>
      <c r="G943" s="17">
        <v>7.3984094219991841</v>
      </c>
      <c r="H943" s="47">
        <f t="shared" si="66"/>
        <v>7</v>
      </c>
      <c r="I943" s="11">
        <v>1.5499999999883585</v>
      </c>
      <c r="J943" s="11">
        <f t="shared" si="65"/>
        <v>2.3870967742114781</v>
      </c>
      <c r="K943" s="35" t="s">
        <v>5</v>
      </c>
    </row>
    <row r="944" spans="1:11" x14ac:dyDescent="0.2">
      <c r="A944" s="49">
        <v>42644</v>
      </c>
      <c r="B944" s="50" t="s">
        <v>264</v>
      </c>
      <c r="C944" s="49">
        <v>42644</v>
      </c>
      <c r="D944" s="50" t="s">
        <v>175</v>
      </c>
      <c r="E944" s="57">
        <v>6.9999999999999964</v>
      </c>
      <c r="F944" s="52">
        <v>9.0277777773735579E-2</v>
      </c>
      <c r="G944" s="51">
        <v>7.3759702025276983</v>
      </c>
      <c r="H944" s="47">
        <f t="shared" si="66"/>
        <v>7</v>
      </c>
      <c r="I944" s="48">
        <f>F944*24</f>
        <v>2.1666666665696539</v>
      </c>
      <c r="J944" s="48">
        <f t="shared" si="65"/>
        <v>3.2307692309138871</v>
      </c>
      <c r="K944" s="35" t="s">
        <v>5</v>
      </c>
    </row>
    <row r="945" spans="1:11" x14ac:dyDescent="0.2">
      <c r="A945" s="42">
        <v>42198</v>
      </c>
      <c r="B945" s="43" t="s">
        <v>206</v>
      </c>
      <c r="C945" s="42">
        <v>42198</v>
      </c>
      <c r="D945" s="43" t="s">
        <v>207</v>
      </c>
      <c r="E945" s="44">
        <v>0.30000000000000004</v>
      </c>
      <c r="F945" s="45">
        <v>1.0416666664241347E-2</v>
      </c>
      <c r="G945" s="46">
        <v>7.3385618029994593</v>
      </c>
      <c r="H945" s="47">
        <f t="shared" si="66"/>
        <v>7</v>
      </c>
      <c r="I945" s="48">
        <f>F945*24</f>
        <v>0.24999999994179234</v>
      </c>
      <c r="J945" s="48">
        <f t="shared" si="65"/>
        <v>1.2000000002793969</v>
      </c>
      <c r="K945" s="35" t="s">
        <v>5</v>
      </c>
    </row>
    <row r="946" spans="1:11" x14ac:dyDescent="0.2">
      <c r="A946" s="42">
        <v>44122</v>
      </c>
      <c r="B946" s="43" t="s">
        <v>239</v>
      </c>
      <c r="C946" s="42">
        <v>44122</v>
      </c>
      <c r="D946" s="43" t="s">
        <v>188</v>
      </c>
      <c r="E946" s="44">
        <v>0.70000000000000007</v>
      </c>
      <c r="F946" s="45">
        <v>4.8611111116770189E-2</v>
      </c>
      <c r="G946" s="46">
        <v>7.2788544162580928</v>
      </c>
      <c r="H946" s="47">
        <f t="shared" si="66"/>
        <v>7</v>
      </c>
      <c r="I946" s="48">
        <f>F946*24</f>
        <v>1.1666666668024845</v>
      </c>
      <c r="J946" s="48">
        <f t="shared" si="65"/>
        <v>0.59999999993015085</v>
      </c>
      <c r="K946" s="35" t="s">
        <v>5</v>
      </c>
    </row>
    <row r="947" spans="1:11" x14ac:dyDescent="0.2">
      <c r="A947" s="42">
        <v>43704</v>
      </c>
      <c r="B947" s="43" t="s">
        <v>175</v>
      </c>
      <c r="C947" s="42">
        <v>43705</v>
      </c>
      <c r="D947" s="43" t="s">
        <v>92</v>
      </c>
      <c r="E947" s="44">
        <v>21.200000000000006</v>
      </c>
      <c r="F947" s="45">
        <v>0.57638888889050577</v>
      </c>
      <c r="G947" s="46">
        <v>7.2130197123688129</v>
      </c>
      <c r="H947" s="47">
        <f t="shared" si="66"/>
        <v>7</v>
      </c>
      <c r="I947" s="48">
        <f>F947*24</f>
        <v>13.833333333372138</v>
      </c>
      <c r="J947" s="48">
        <f t="shared" si="65"/>
        <v>1.5325301204776292</v>
      </c>
      <c r="K947" s="35" t="s">
        <v>5</v>
      </c>
    </row>
    <row r="948" spans="1:11" x14ac:dyDescent="0.2">
      <c r="A948" s="1">
        <v>39694</v>
      </c>
      <c r="B948" s="2">
        <v>0.30624999999999997</v>
      </c>
      <c r="C948" s="1">
        <v>39694</v>
      </c>
      <c r="D948" s="2">
        <v>0.60138888888888886</v>
      </c>
      <c r="E948" s="3">
        <v>8.599999999999989</v>
      </c>
      <c r="F948" s="4">
        <v>0.29513888889050577</v>
      </c>
      <c r="G948" s="17">
        <v>7.1332869841292501</v>
      </c>
      <c r="H948" s="47">
        <f t="shared" si="66"/>
        <v>7</v>
      </c>
      <c r="I948" s="11">
        <v>7.0833333333721384</v>
      </c>
      <c r="J948" s="11">
        <f t="shared" si="65"/>
        <v>1.2141176470521706</v>
      </c>
      <c r="K948" s="35" t="s">
        <v>5</v>
      </c>
    </row>
    <row r="949" spans="1:11" x14ac:dyDescent="0.2">
      <c r="A949" s="1">
        <v>40422</v>
      </c>
      <c r="B949" s="2">
        <v>0.15763888888888888</v>
      </c>
      <c r="C949" s="1">
        <v>40422</v>
      </c>
      <c r="D949" s="2">
        <v>0.20972222222222223</v>
      </c>
      <c r="E949" s="3">
        <v>0.89999999999999991</v>
      </c>
      <c r="F949" s="4">
        <v>5.2083333335758653E-2</v>
      </c>
      <c r="G949" s="17">
        <v>7.1209528202162788</v>
      </c>
      <c r="H949" s="47">
        <f t="shared" si="66"/>
        <v>7</v>
      </c>
      <c r="I949" s="11">
        <v>1.2500000000582077</v>
      </c>
      <c r="J949" s="11">
        <f t="shared" si="65"/>
        <v>0.71999999996647235</v>
      </c>
      <c r="K949" s="35" t="s">
        <v>5</v>
      </c>
    </row>
    <row r="950" spans="1:11" x14ac:dyDescent="0.2">
      <c r="A950" s="1">
        <v>40423</v>
      </c>
      <c r="B950" s="2">
        <v>0.30486111111111108</v>
      </c>
      <c r="C950" s="1">
        <v>40423</v>
      </c>
      <c r="D950" s="2">
        <v>0.58888888888888891</v>
      </c>
      <c r="E950" s="3">
        <v>5.7999999999999954</v>
      </c>
      <c r="F950" s="4">
        <v>0.28402777777955635</v>
      </c>
      <c r="G950" s="17">
        <v>7.040607289686502</v>
      </c>
      <c r="H950" s="47">
        <f t="shared" si="66"/>
        <v>7</v>
      </c>
      <c r="I950" s="11">
        <v>6.8166666667093523</v>
      </c>
      <c r="J950" s="11">
        <f t="shared" si="65"/>
        <v>0.85085574571594269</v>
      </c>
      <c r="K950" s="35" t="s">
        <v>5</v>
      </c>
    </row>
    <row r="951" spans="1:11" x14ac:dyDescent="0.2">
      <c r="A951" s="42">
        <v>42580</v>
      </c>
      <c r="B951" s="43" t="s">
        <v>145</v>
      </c>
      <c r="C951" s="42">
        <v>42580</v>
      </c>
      <c r="D951" s="43" t="s">
        <v>95</v>
      </c>
      <c r="E951" s="44">
        <v>7.3999999999999995</v>
      </c>
      <c r="F951" s="45">
        <v>9.375E-2</v>
      </c>
      <c r="G951" s="46">
        <v>7.0157238409789437</v>
      </c>
      <c r="H951" s="47">
        <f t="shared" si="66"/>
        <v>7</v>
      </c>
      <c r="I951" s="48">
        <f>F951*24</f>
        <v>2.25</v>
      </c>
      <c r="J951" s="48">
        <f t="shared" si="65"/>
        <v>3.2888888888888888</v>
      </c>
      <c r="K951" s="35" t="s">
        <v>5</v>
      </c>
    </row>
    <row r="952" spans="1:11" x14ac:dyDescent="0.2">
      <c r="A952" s="1">
        <v>38940</v>
      </c>
      <c r="B952" s="2">
        <v>0.98611111111111116</v>
      </c>
      <c r="C952" s="1">
        <v>38941</v>
      </c>
      <c r="D952" s="2">
        <v>7.6388888888888886E-3</v>
      </c>
      <c r="E952" s="5">
        <v>6.8000000000000025</v>
      </c>
      <c r="F952" s="4">
        <v>2.1527777782466728E-2</v>
      </c>
      <c r="G952" s="17">
        <v>7.0143522246011409</v>
      </c>
      <c r="H952" s="47">
        <f t="shared" si="66"/>
        <v>7</v>
      </c>
      <c r="I952" s="11">
        <v>0.51666666677920148</v>
      </c>
      <c r="J952" s="11">
        <f t="shared" si="65"/>
        <v>13.161290319713999</v>
      </c>
      <c r="K952" s="35" t="s">
        <v>5</v>
      </c>
    </row>
    <row r="953" spans="1:11" x14ac:dyDescent="0.2">
      <c r="A953" s="1">
        <v>39314</v>
      </c>
      <c r="B953" s="2">
        <v>0.70486111111111116</v>
      </c>
      <c r="C953" s="1">
        <v>39314</v>
      </c>
      <c r="D953" s="2">
        <v>0.7895833333333333</v>
      </c>
      <c r="E953" s="3">
        <v>10.199999999999989</v>
      </c>
      <c r="F953" s="4">
        <v>8.4722222221898846E-2</v>
      </c>
      <c r="G953" s="17">
        <v>6.9588140663562372</v>
      </c>
      <c r="H953" s="47">
        <f t="shared" si="66"/>
        <v>7</v>
      </c>
      <c r="I953" s="11">
        <v>2.0333333333255723</v>
      </c>
      <c r="J953" s="11">
        <f t="shared" si="65"/>
        <v>5.0163934426420926</v>
      </c>
      <c r="K953" s="35" t="s">
        <v>5</v>
      </c>
    </row>
    <row r="954" spans="1:11" x14ac:dyDescent="0.2">
      <c r="A954" s="42">
        <v>42525</v>
      </c>
      <c r="B954" s="43" t="s">
        <v>179</v>
      </c>
      <c r="C954" s="42">
        <v>42526</v>
      </c>
      <c r="D954" s="43" t="s">
        <v>28</v>
      </c>
      <c r="E954" s="44">
        <v>10.100000000000001</v>
      </c>
      <c r="F954" s="45">
        <v>0.22222222221898846</v>
      </c>
      <c r="G954" s="46">
        <v>6.9102119289204582</v>
      </c>
      <c r="H954" s="47">
        <f t="shared" si="66"/>
        <v>7</v>
      </c>
      <c r="I954" s="48">
        <f>F954*24</f>
        <v>5.3333333332557231</v>
      </c>
      <c r="J954" s="48">
        <f t="shared" si="65"/>
        <v>1.893750000027558</v>
      </c>
      <c r="K954" s="35" t="s">
        <v>5</v>
      </c>
    </row>
    <row r="955" spans="1:11" x14ac:dyDescent="0.2">
      <c r="A955" s="1">
        <v>40083</v>
      </c>
      <c r="B955" s="2">
        <v>0.17222222222222225</v>
      </c>
      <c r="C955" s="1">
        <v>40083</v>
      </c>
      <c r="D955" s="2">
        <v>0.41736111111111113</v>
      </c>
      <c r="E955" s="3">
        <v>7.6999999999999886</v>
      </c>
      <c r="F955" s="4">
        <v>0.24513888888759539</v>
      </c>
      <c r="G955" s="17">
        <v>6.9020355534969555</v>
      </c>
      <c r="H955" s="47">
        <f t="shared" si="66"/>
        <v>7</v>
      </c>
      <c r="I955" s="11">
        <v>5.8833333333022892</v>
      </c>
      <c r="J955" s="11">
        <f t="shared" si="65"/>
        <v>1.3087818696952893</v>
      </c>
      <c r="K955" s="35" t="s">
        <v>5</v>
      </c>
    </row>
    <row r="956" spans="1:11" x14ac:dyDescent="0.2">
      <c r="A956" s="49">
        <v>41931</v>
      </c>
      <c r="B956" s="50" t="s">
        <v>193</v>
      </c>
      <c r="C956" s="49">
        <v>41931</v>
      </c>
      <c r="D956" s="50" t="s">
        <v>194</v>
      </c>
      <c r="E956" s="57">
        <v>9.5</v>
      </c>
      <c r="F956" s="52">
        <v>0.13541666667151731</v>
      </c>
      <c r="G956" s="51">
        <v>6.8809150288222165</v>
      </c>
      <c r="H956" s="47">
        <f t="shared" si="66"/>
        <v>7</v>
      </c>
      <c r="I956" s="48">
        <f>F956*24</f>
        <v>3.2500000001164153</v>
      </c>
      <c r="J956" s="48">
        <f t="shared" si="65"/>
        <v>2.9230769229722182</v>
      </c>
      <c r="K956" s="35" t="s">
        <v>5</v>
      </c>
    </row>
    <row r="957" spans="1:11" x14ac:dyDescent="0.2">
      <c r="A957" s="1">
        <v>39264</v>
      </c>
      <c r="B957" s="2">
        <v>0.64097222222222217</v>
      </c>
      <c r="C957" s="1">
        <v>39264</v>
      </c>
      <c r="D957" s="2">
        <v>0.64652777777777781</v>
      </c>
      <c r="E957" s="5">
        <v>1.0999999999999999</v>
      </c>
      <c r="F957" s="4">
        <v>5.5555555518367328E-3</v>
      </c>
      <c r="G957" s="17">
        <v>6.8495151676411048</v>
      </c>
      <c r="H957" s="47">
        <f t="shared" si="66"/>
        <v>7</v>
      </c>
      <c r="I957" s="11">
        <v>0.13333333324408159</v>
      </c>
      <c r="J957" s="11">
        <f t="shared" si="65"/>
        <v>8.2500000055224501</v>
      </c>
      <c r="K957" s="35" t="s">
        <v>5</v>
      </c>
    </row>
    <row r="958" spans="1:11" x14ac:dyDescent="0.2">
      <c r="A958" s="49">
        <v>42672</v>
      </c>
      <c r="B958" s="50" t="s">
        <v>196</v>
      </c>
      <c r="C958" s="49">
        <v>42672</v>
      </c>
      <c r="D958" s="50" t="s">
        <v>66</v>
      </c>
      <c r="E958" s="57">
        <v>17.600000000000001</v>
      </c>
      <c r="F958" s="52">
        <v>0.61805555555474712</v>
      </c>
      <c r="G958" s="51">
        <v>6.8411995412225641</v>
      </c>
      <c r="H958" s="47">
        <f t="shared" si="66"/>
        <v>7</v>
      </c>
      <c r="I958" s="48">
        <f>F958*24</f>
        <v>14.833333333313931</v>
      </c>
      <c r="J958" s="48">
        <f t="shared" si="65"/>
        <v>1.1865168539341364</v>
      </c>
      <c r="K958" s="35" t="s">
        <v>5</v>
      </c>
    </row>
    <row r="959" spans="1:11" x14ac:dyDescent="0.2">
      <c r="A959" s="42">
        <v>41561</v>
      </c>
      <c r="B959" s="43">
        <v>0.84722222222222221</v>
      </c>
      <c r="C959" s="42">
        <v>41562</v>
      </c>
      <c r="D959" s="43">
        <v>6.9444444444444434E-2</v>
      </c>
      <c r="E959" s="44">
        <v>5.2999999999999972</v>
      </c>
      <c r="F959" s="45">
        <v>0.22222222222626442</v>
      </c>
      <c r="G959" s="46">
        <v>6.8106778757759585</v>
      </c>
      <c r="H959" s="47">
        <f t="shared" si="66"/>
        <v>7</v>
      </c>
      <c r="I959" s="48">
        <f>F959*24</f>
        <v>5.3333333334303461</v>
      </c>
      <c r="J959" s="48">
        <f t="shared" si="65"/>
        <v>0.99374999998192326</v>
      </c>
      <c r="K959" s="35" t="s">
        <v>5</v>
      </c>
    </row>
    <row r="960" spans="1:11" x14ac:dyDescent="0.2">
      <c r="A960" s="42">
        <v>42155</v>
      </c>
      <c r="B960" s="43" t="s">
        <v>11</v>
      </c>
      <c r="C960" s="42">
        <v>42155</v>
      </c>
      <c r="D960" s="43" t="s">
        <v>199</v>
      </c>
      <c r="E960" s="44">
        <v>4.1000000000000005</v>
      </c>
      <c r="F960" s="45">
        <v>4.5138888890505768E-2</v>
      </c>
      <c r="G960" s="46">
        <v>6.7791551907948966</v>
      </c>
      <c r="H960" s="47">
        <f t="shared" si="66"/>
        <v>7</v>
      </c>
      <c r="I960" s="48">
        <f>F960*24</f>
        <v>1.0833333333721384</v>
      </c>
      <c r="J960" s="48">
        <f t="shared" si="65"/>
        <v>3.7846153844798196</v>
      </c>
      <c r="K960" s="35" t="s">
        <v>5</v>
      </c>
    </row>
    <row r="961" spans="1:11" x14ac:dyDescent="0.2">
      <c r="A961" s="42">
        <v>44052</v>
      </c>
      <c r="B961" s="43" t="s">
        <v>272</v>
      </c>
      <c r="C961" s="42">
        <v>44052</v>
      </c>
      <c r="D961" s="43" t="s">
        <v>165</v>
      </c>
      <c r="E961" s="44">
        <v>13.9</v>
      </c>
      <c r="F961" s="45">
        <v>9.0277777781011537E-2</v>
      </c>
      <c r="G961" s="46">
        <v>6.7604729585433674</v>
      </c>
      <c r="H961" s="47">
        <f t="shared" si="66"/>
        <v>7</v>
      </c>
      <c r="I961" s="48">
        <f>F961*24</f>
        <v>2.1666666667442769</v>
      </c>
      <c r="J961" s="48">
        <f t="shared" si="65"/>
        <v>6.4153846151548155</v>
      </c>
      <c r="K961" s="35" t="s">
        <v>5</v>
      </c>
    </row>
    <row r="962" spans="1:11" x14ac:dyDescent="0.2">
      <c r="A962" s="49">
        <v>42660</v>
      </c>
      <c r="B962" s="50" t="s">
        <v>87</v>
      </c>
      <c r="C962" s="49">
        <v>42660</v>
      </c>
      <c r="D962" s="50" t="s">
        <v>54</v>
      </c>
      <c r="E962" s="57">
        <v>19.000000000000014</v>
      </c>
      <c r="F962" s="52">
        <v>0.42708333332848269</v>
      </c>
      <c r="G962" s="51">
        <v>6.7563749921935061</v>
      </c>
      <c r="H962" s="47">
        <f t="shared" si="66"/>
        <v>7</v>
      </c>
      <c r="I962" s="48">
        <f>F962*24</f>
        <v>10.249999999883585</v>
      </c>
      <c r="J962" s="48">
        <f t="shared" ref="J962:J1025" si="70">E962/I962</f>
        <v>1.8536585366064204</v>
      </c>
      <c r="K962" s="35" t="s">
        <v>5</v>
      </c>
    </row>
    <row r="963" spans="1:11" x14ac:dyDescent="0.2">
      <c r="A963" s="1">
        <v>40080</v>
      </c>
      <c r="B963" s="2">
        <v>0.7090277777777777</v>
      </c>
      <c r="C963" s="1">
        <v>40080</v>
      </c>
      <c r="D963" s="2">
        <v>0.94930555555555562</v>
      </c>
      <c r="E963" s="3">
        <v>3.6000000000000019</v>
      </c>
      <c r="F963" s="4">
        <v>0.24027777778246673</v>
      </c>
      <c r="G963" s="17">
        <v>6.7361100509162801</v>
      </c>
      <c r="H963" s="47">
        <f t="shared" ref="H963:H1026" si="71">ROUND(G963,0)</f>
        <v>7</v>
      </c>
      <c r="I963" s="11">
        <v>5.7666666667792015</v>
      </c>
      <c r="J963" s="11">
        <f t="shared" si="70"/>
        <v>0.62427745663521661</v>
      </c>
      <c r="K963" s="35" t="s">
        <v>5</v>
      </c>
    </row>
    <row r="964" spans="1:11" x14ac:dyDescent="0.2">
      <c r="A964" s="42">
        <v>43223</v>
      </c>
      <c r="B964" s="43" t="s">
        <v>123</v>
      </c>
      <c r="C964" s="42">
        <v>43224</v>
      </c>
      <c r="D964" s="43" t="s">
        <v>199</v>
      </c>
      <c r="E964" s="44">
        <v>1</v>
      </c>
      <c r="F964" s="45">
        <v>0.11111111111677019</v>
      </c>
      <c r="G964" s="46">
        <v>6.7199999999999935</v>
      </c>
      <c r="H964" s="47">
        <f t="shared" si="71"/>
        <v>7</v>
      </c>
      <c r="I964" s="48">
        <f>F964*24</f>
        <v>2.6666666668024845</v>
      </c>
      <c r="J964" s="48">
        <f t="shared" si="70"/>
        <v>0.37499999998090061</v>
      </c>
      <c r="K964" s="35" t="s">
        <v>5</v>
      </c>
    </row>
    <row r="965" spans="1:11" x14ac:dyDescent="0.2">
      <c r="A965" s="42">
        <v>43617</v>
      </c>
      <c r="B965" s="43" t="s">
        <v>261</v>
      </c>
      <c r="C965" s="42">
        <v>43617</v>
      </c>
      <c r="D965" s="43" t="s">
        <v>130</v>
      </c>
      <c r="E965" s="44">
        <v>0.30000000000000004</v>
      </c>
      <c r="F965" s="45">
        <v>4.1666666671517305E-2</v>
      </c>
      <c r="G965" s="46">
        <v>6.6503653328712353</v>
      </c>
      <c r="H965" s="47">
        <f t="shared" si="71"/>
        <v>7</v>
      </c>
      <c r="I965" s="48">
        <f>F965*24</f>
        <v>1.0000000001164153</v>
      </c>
      <c r="J965" s="48">
        <f t="shared" si="70"/>
        <v>0.29999999996507543</v>
      </c>
      <c r="K965" s="35" t="s">
        <v>5</v>
      </c>
    </row>
    <row r="966" spans="1:11" x14ac:dyDescent="0.2">
      <c r="A966" s="1">
        <v>38934</v>
      </c>
      <c r="B966" s="2">
        <v>0.26874999999999999</v>
      </c>
      <c r="C966" s="1">
        <v>38934</v>
      </c>
      <c r="D966" s="2">
        <v>0.3</v>
      </c>
      <c r="E966" s="5">
        <v>0.6</v>
      </c>
      <c r="F966" s="4">
        <v>3.125E-2</v>
      </c>
      <c r="G966" s="17">
        <v>6.6380153579036394</v>
      </c>
      <c r="H966" s="47">
        <f t="shared" si="71"/>
        <v>7</v>
      </c>
      <c r="I966" s="11">
        <v>0.75</v>
      </c>
      <c r="J966" s="11">
        <f t="shared" si="70"/>
        <v>0.79999999999999993</v>
      </c>
      <c r="K966" s="35" t="s">
        <v>5</v>
      </c>
    </row>
    <row r="967" spans="1:11" x14ac:dyDescent="0.2">
      <c r="A967" s="49">
        <v>42659</v>
      </c>
      <c r="B967" s="50" t="s">
        <v>183</v>
      </c>
      <c r="C967" s="49">
        <v>42659</v>
      </c>
      <c r="D967" s="50" t="s">
        <v>121</v>
      </c>
      <c r="E967" s="57">
        <v>0.2</v>
      </c>
      <c r="F967" s="52">
        <v>3.4722222189884633E-3</v>
      </c>
      <c r="G967" s="51">
        <v>6.5822230584850656</v>
      </c>
      <c r="H967" s="47">
        <f t="shared" si="71"/>
        <v>7</v>
      </c>
      <c r="I967" s="48">
        <f>F967*24</f>
        <v>8.3333333255723119E-2</v>
      </c>
      <c r="J967" s="48">
        <f t="shared" si="70"/>
        <v>2.4000000022351742</v>
      </c>
      <c r="K967" s="35" t="s">
        <v>5</v>
      </c>
    </row>
    <row r="968" spans="1:11" x14ac:dyDescent="0.2">
      <c r="A968" s="42">
        <v>41417</v>
      </c>
      <c r="B968" s="43">
        <v>7.9861111111111105E-2</v>
      </c>
      <c r="C968" s="42">
        <v>41417</v>
      </c>
      <c r="D968" s="43">
        <v>0.22222222222222221</v>
      </c>
      <c r="E968" s="44">
        <v>4.5</v>
      </c>
      <c r="F968" s="45">
        <v>0.14236111110949423</v>
      </c>
      <c r="G968" s="46">
        <v>6.5335817664935094</v>
      </c>
      <c r="H968" s="47">
        <f t="shared" si="71"/>
        <v>7</v>
      </c>
      <c r="I968" s="48">
        <f>F968*24</f>
        <v>3.4166666666278616</v>
      </c>
      <c r="J968" s="48">
        <f t="shared" si="70"/>
        <v>1.3170731707466661</v>
      </c>
      <c r="K968" s="35" t="s">
        <v>5</v>
      </c>
    </row>
    <row r="969" spans="1:11" x14ac:dyDescent="0.2">
      <c r="A969" s="42">
        <v>43991</v>
      </c>
      <c r="B969" s="43" t="s">
        <v>108</v>
      </c>
      <c r="C969" s="42">
        <v>43991</v>
      </c>
      <c r="D969" s="43" t="s">
        <v>236</v>
      </c>
      <c r="E969" s="44">
        <v>0.4</v>
      </c>
      <c r="F969" s="45">
        <v>3.8194444445252884E-2</v>
      </c>
      <c r="G969" s="46">
        <v>6.4953407508109882</v>
      </c>
      <c r="H969" s="47">
        <f t="shared" si="71"/>
        <v>6</v>
      </c>
      <c r="I969" s="48">
        <f>F969*24</f>
        <v>0.91666666668606922</v>
      </c>
      <c r="J969" s="48">
        <f t="shared" si="70"/>
        <v>0.43636363635440012</v>
      </c>
      <c r="K969" s="35" t="s">
        <v>5</v>
      </c>
    </row>
    <row r="970" spans="1:11" x14ac:dyDescent="0.2">
      <c r="A970" s="42">
        <v>42899</v>
      </c>
      <c r="B970" s="43" t="s">
        <v>222</v>
      </c>
      <c r="C970" s="42">
        <v>42899</v>
      </c>
      <c r="D970" s="43" t="s">
        <v>10</v>
      </c>
      <c r="E970" s="44">
        <v>0.7</v>
      </c>
      <c r="F970" s="45">
        <v>6.9444444452528842E-3</v>
      </c>
      <c r="G970" s="46">
        <v>6.4622812088104249</v>
      </c>
      <c r="H970" s="47">
        <f t="shared" si="71"/>
        <v>6</v>
      </c>
      <c r="I970" s="48">
        <f>F970*24</f>
        <v>0.16666666668606922</v>
      </c>
      <c r="J970" s="48">
        <f t="shared" si="70"/>
        <v>4.1999999995110553</v>
      </c>
      <c r="K970" s="35" t="s">
        <v>5</v>
      </c>
    </row>
    <row r="971" spans="1:11" x14ac:dyDescent="0.2">
      <c r="A971" s="1">
        <v>38891</v>
      </c>
      <c r="B971" s="2">
        <v>0.9916666666666667</v>
      </c>
      <c r="C971" s="1">
        <v>38891</v>
      </c>
      <c r="D971" s="2">
        <v>0.99583333333333324</v>
      </c>
      <c r="E971" s="5">
        <v>0.1</v>
      </c>
      <c r="F971" s="4">
        <v>4.166666665696539E-3</v>
      </c>
      <c r="G971" s="17">
        <v>6.3916465929772075</v>
      </c>
      <c r="H971" s="47">
        <f t="shared" si="71"/>
        <v>6</v>
      </c>
      <c r="I971" s="11">
        <v>9.9999999976716936E-2</v>
      </c>
      <c r="J971" s="11">
        <f t="shared" si="70"/>
        <v>1.0000000002328306</v>
      </c>
      <c r="K971" s="35" t="s">
        <v>5</v>
      </c>
    </row>
    <row r="972" spans="1:11" x14ac:dyDescent="0.2">
      <c r="A972" s="42">
        <v>43223</v>
      </c>
      <c r="B972" s="43" t="s">
        <v>257</v>
      </c>
      <c r="C972" s="42">
        <v>43223</v>
      </c>
      <c r="D972" s="43" t="s">
        <v>24</v>
      </c>
      <c r="E972" s="44">
        <v>0.1</v>
      </c>
      <c r="F972" s="45">
        <v>3.4722222262644209E-3</v>
      </c>
      <c r="G972" s="46">
        <v>6.3839999999999941</v>
      </c>
      <c r="H972" s="47">
        <f t="shared" si="71"/>
        <v>6</v>
      </c>
      <c r="I972" s="48">
        <f>F972*24</f>
        <v>8.3333333430346102E-2</v>
      </c>
      <c r="J972" s="48">
        <f t="shared" si="70"/>
        <v>1.1999999986030163</v>
      </c>
      <c r="K972" s="35" t="s">
        <v>5</v>
      </c>
    </row>
    <row r="973" spans="1:11" x14ac:dyDescent="0.2">
      <c r="A973" s="42">
        <v>43639</v>
      </c>
      <c r="B973" s="43" t="s">
        <v>242</v>
      </c>
      <c r="C973" s="42">
        <v>43639</v>
      </c>
      <c r="D973" s="43" t="s">
        <v>223</v>
      </c>
      <c r="E973" s="44">
        <v>22.100000000000019</v>
      </c>
      <c r="F973" s="45">
        <v>0.27777777777373558</v>
      </c>
      <c r="G973" s="46">
        <v>6.3553165091510229</v>
      </c>
      <c r="H973" s="47">
        <f t="shared" si="71"/>
        <v>6</v>
      </c>
      <c r="I973" s="48">
        <f>F973*24</f>
        <v>6.6666666665696539</v>
      </c>
      <c r="J973" s="48">
        <f t="shared" si="70"/>
        <v>3.3150000000482427</v>
      </c>
      <c r="K973" s="35" t="s">
        <v>5</v>
      </c>
    </row>
    <row r="974" spans="1:11" x14ac:dyDescent="0.2">
      <c r="A974" s="1">
        <v>38965</v>
      </c>
      <c r="B974" s="2">
        <v>0.90208333333333324</v>
      </c>
      <c r="C974" s="1">
        <v>38965</v>
      </c>
      <c r="D974" s="2">
        <v>0.9277777777777777</v>
      </c>
      <c r="E974" s="5">
        <v>1.8000000000000003</v>
      </c>
      <c r="F974" s="4">
        <v>2.569444444088731E-2</v>
      </c>
      <c r="G974" s="17">
        <v>6.3422953765657519</v>
      </c>
      <c r="H974" s="47">
        <f t="shared" si="71"/>
        <v>6</v>
      </c>
      <c r="I974" s="11">
        <v>0.61666666658129543</v>
      </c>
      <c r="J974" s="11">
        <f t="shared" si="70"/>
        <v>2.9189189193230138</v>
      </c>
      <c r="K974" s="35" t="s">
        <v>5</v>
      </c>
    </row>
    <row r="975" spans="1:11" x14ac:dyDescent="0.2">
      <c r="A975" s="42">
        <v>44073</v>
      </c>
      <c r="B975" s="43" t="s">
        <v>148</v>
      </c>
      <c r="C975" s="42">
        <v>44074</v>
      </c>
      <c r="D975" s="43" t="s">
        <v>16</v>
      </c>
      <c r="E975" s="44">
        <v>2.2000000000000011</v>
      </c>
      <c r="F975" s="45">
        <v>0.13194444443797693</v>
      </c>
      <c r="G975" s="46">
        <v>6.3036087225820152</v>
      </c>
      <c r="H975" s="47">
        <f t="shared" si="71"/>
        <v>6</v>
      </c>
      <c r="I975" s="48">
        <f t="shared" ref="I975:I985" si="72">F975*24</f>
        <v>3.1666666665114462</v>
      </c>
      <c r="J975" s="48">
        <f t="shared" si="70"/>
        <v>0.69473684213931741</v>
      </c>
      <c r="K975" s="35" t="s">
        <v>5</v>
      </c>
    </row>
    <row r="976" spans="1:11" x14ac:dyDescent="0.2">
      <c r="A976" s="42">
        <v>44043</v>
      </c>
      <c r="B976" s="43" t="s">
        <v>148</v>
      </c>
      <c r="C976" s="42">
        <v>44044</v>
      </c>
      <c r="D976" s="43" t="s">
        <v>133</v>
      </c>
      <c r="E976" s="44">
        <v>18.000000000000004</v>
      </c>
      <c r="F976" s="45">
        <v>0.17708333332848269</v>
      </c>
      <c r="G976" s="46">
        <v>6.2473249086265508</v>
      </c>
      <c r="H976" s="47">
        <f t="shared" si="71"/>
        <v>6</v>
      </c>
      <c r="I976" s="48">
        <f t="shared" si="72"/>
        <v>4.2499999998835847</v>
      </c>
      <c r="J976" s="48">
        <f t="shared" si="70"/>
        <v>4.2352941177630719</v>
      </c>
      <c r="K976" s="35" t="s">
        <v>5</v>
      </c>
    </row>
    <row r="977" spans="1:11" x14ac:dyDescent="0.2">
      <c r="A977" s="42">
        <v>41416</v>
      </c>
      <c r="B977" s="43">
        <v>0.89236111111111116</v>
      </c>
      <c r="C977" s="42">
        <v>41416</v>
      </c>
      <c r="D977" s="43">
        <v>0.89583333333333337</v>
      </c>
      <c r="E977" s="44">
        <v>0.2</v>
      </c>
      <c r="F977" s="45">
        <v>3.4722222262644209E-3</v>
      </c>
      <c r="G977" s="46">
        <v>6.1952872172535276</v>
      </c>
      <c r="H977" s="47">
        <f t="shared" si="71"/>
        <v>6</v>
      </c>
      <c r="I977" s="48">
        <f t="shared" si="72"/>
        <v>8.3333333430346102E-2</v>
      </c>
      <c r="J977" s="48">
        <f t="shared" si="70"/>
        <v>2.3999999972060326</v>
      </c>
      <c r="K977" s="35" t="s">
        <v>5</v>
      </c>
    </row>
    <row r="978" spans="1:11" x14ac:dyDescent="0.2">
      <c r="A978" s="42">
        <v>41565</v>
      </c>
      <c r="B978" s="43">
        <v>6.9444444444444434E-2</v>
      </c>
      <c r="C978" s="42">
        <v>41565</v>
      </c>
      <c r="D978" s="43">
        <v>0.22916666666666666</v>
      </c>
      <c r="E978" s="44">
        <v>4.6999999999999993</v>
      </c>
      <c r="F978" s="45">
        <v>0.15972222221898846</v>
      </c>
      <c r="G978" s="46">
        <v>6.1899107096511212</v>
      </c>
      <c r="H978" s="47">
        <f t="shared" si="71"/>
        <v>6</v>
      </c>
      <c r="I978" s="48">
        <f t="shared" si="72"/>
        <v>3.8333333332557231</v>
      </c>
      <c r="J978" s="48">
        <f t="shared" si="70"/>
        <v>1.2260869565465624</v>
      </c>
      <c r="K978" s="35" t="s">
        <v>5</v>
      </c>
    </row>
    <row r="979" spans="1:11" x14ac:dyDescent="0.2">
      <c r="A979" s="42">
        <v>44122</v>
      </c>
      <c r="B979" s="43" t="s">
        <v>23</v>
      </c>
      <c r="C979" s="42">
        <v>44122</v>
      </c>
      <c r="D979" s="43" t="s">
        <v>42</v>
      </c>
      <c r="E979" s="44">
        <v>0.89999999999999991</v>
      </c>
      <c r="F979" s="45">
        <v>1.3888888890505768E-2</v>
      </c>
      <c r="G979" s="46">
        <v>6.120286478620133</v>
      </c>
      <c r="H979" s="47">
        <f t="shared" si="71"/>
        <v>6</v>
      </c>
      <c r="I979" s="48">
        <f t="shared" si="72"/>
        <v>0.33333333337213844</v>
      </c>
      <c r="J979" s="48">
        <f t="shared" si="70"/>
        <v>2.6999999996856783</v>
      </c>
      <c r="K979" s="35" t="s">
        <v>5</v>
      </c>
    </row>
    <row r="980" spans="1:11" x14ac:dyDescent="0.2">
      <c r="A980" s="42">
        <v>42200</v>
      </c>
      <c r="B980" s="43" t="s">
        <v>196</v>
      </c>
      <c r="C980" s="42">
        <v>42200</v>
      </c>
      <c r="D980" s="43" t="s">
        <v>211</v>
      </c>
      <c r="E980" s="44">
        <v>46.900000000000055</v>
      </c>
      <c r="F980" s="45">
        <v>0.38888888889050577</v>
      </c>
      <c r="G980" s="46">
        <v>6.089255328639835</v>
      </c>
      <c r="H980" s="47">
        <f t="shared" si="71"/>
        <v>6</v>
      </c>
      <c r="I980" s="48">
        <f t="shared" si="72"/>
        <v>9.3333333333721384</v>
      </c>
      <c r="J980" s="48">
        <f t="shared" si="70"/>
        <v>5.024999999979114</v>
      </c>
      <c r="K980" s="35" t="s">
        <v>5</v>
      </c>
    </row>
    <row r="981" spans="1:11" x14ac:dyDescent="0.2">
      <c r="A981" s="42">
        <v>42879</v>
      </c>
      <c r="B981" s="43" t="s">
        <v>213</v>
      </c>
      <c r="C981" s="42">
        <v>42879</v>
      </c>
      <c r="D981" s="43" t="s">
        <v>16</v>
      </c>
      <c r="E981" s="44">
        <v>1.7000000000000002</v>
      </c>
      <c r="F981" s="45">
        <v>2.0833333328482695E-2</v>
      </c>
      <c r="G981" s="46">
        <v>6.0788972102785523</v>
      </c>
      <c r="H981" s="47">
        <f t="shared" si="71"/>
        <v>6</v>
      </c>
      <c r="I981" s="48">
        <f t="shared" si="72"/>
        <v>0.49999999988358468</v>
      </c>
      <c r="J981" s="48">
        <f t="shared" si="70"/>
        <v>3.4000000007916245</v>
      </c>
      <c r="K981" s="35" t="s">
        <v>5</v>
      </c>
    </row>
    <row r="982" spans="1:11" x14ac:dyDescent="0.2">
      <c r="A982" s="42">
        <v>41549</v>
      </c>
      <c r="B982" s="43">
        <v>5.2083333333333336E-2</v>
      </c>
      <c r="C982" s="42">
        <v>41549</v>
      </c>
      <c r="D982" s="43">
        <v>0.44097222222222227</v>
      </c>
      <c r="E982" s="44">
        <v>31.100000000000009</v>
      </c>
      <c r="F982" s="45">
        <v>0.38888888888322981</v>
      </c>
      <c r="G982" s="46">
        <v>6.0637178337178019</v>
      </c>
      <c r="H982" s="47">
        <f t="shared" si="71"/>
        <v>6</v>
      </c>
      <c r="I982" s="48">
        <f t="shared" si="72"/>
        <v>9.3333333331975155</v>
      </c>
      <c r="J982" s="48">
        <f t="shared" si="70"/>
        <v>3.332142857191347</v>
      </c>
      <c r="K982" s="35" t="s">
        <v>5</v>
      </c>
    </row>
    <row r="983" spans="1:11" x14ac:dyDescent="0.2">
      <c r="A983" s="42">
        <v>43992</v>
      </c>
      <c r="B983" s="43" t="s">
        <v>102</v>
      </c>
      <c r="C983" s="42">
        <v>43992</v>
      </c>
      <c r="D983" s="43" t="s">
        <v>91</v>
      </c>
      <c r="E983" s="44">
        <v>1.1000000000000001</v>
      </c>
      <c r="F983" s="45">
        <v>2.0833333328482695E-2</v>
      </c>
      <c r="G983" s="46">
        <v>6.0337402738264299</v>
      </c>
      <c r="H983" s="47">
        <f t="shared" si="71"/>
        <v>6</v>
      </c>
      <c r="I983" s="48">
        <f t="shared" si="72"/>
        <v>0.49999999988358468</v>
      </c>
      <c r="J983" s="48">
        <f t="shared" si="70"/>
        <v>2.2000000005122278</v>
      </c>
      <c r="K983" s="35" t="s">
        <v>5</v>
      </c>
    </row>
    <row r="984" spans="1:11" x14ac:dyDescent="0.2">
      <c r="A984" s="42">
        <v>42145</v>
      </c>
      <c r="B984" s="43" t="s">
        <v>54</v>
      </c>
      <c r="C984" s="42">
        <v>42145</v>
      </c>
      <c r="D984" s="43" t="s">
        <v>193</v>
      </c>
      <c r="E984" s="44">
        <v>10.1</v>
      </c>
      <c r="F984" s="45">
        <v>8.6805555554747116E-2</v>
      </c>
      <c r="G984" s="46">
        <v>6.0274190013460318</v>
      </c>
      <c r="H984" s="47">
        <f t="shared" si="71"/>
        <v>6</v>
      </c>
      <c r="I984" s="48">
        <f t="shared" si="72"/>
        <v>2.0833333333139308</v>
      </c>
      <c r="J984" s="48">
        <f t="shared" si="70"/>
        <v>4.8480000000451504</v>
      </c>
      <c r="K984" s="35" t="s">
        <v>5</v>
      </c>
    </row>
    <row r="985" spans="1:11" x14ac:dyDescent="0.2">
      <c r="A985" s="42">
        <v>42901</v>
      </c>
      <c r="B985" s="43" t="s">
        <v>44</v>
      </c>
      <c r="C985" s="42">
        <v>42901</v>
      </c>
      <c r="D985" s="43" t="s">
        <v>142</v>
      </c>
      <c r="E985" s="44">
        <v>3.0000000000000004</v>
      </c>
      <c r="F985" s="45">
        <v>5.9027777781011537E-2</v>
      </c>
      <c r="G985" s="46">
        <v>5.8733149751973608</v>
      </c>
      <c r="H985" s="47">
        <f t="shared" si="71"/>
        <v>6</v>
      </c>
      <c r="I985" s="48">
        <f t="shared" si="72"/>
        <v>1.4166666667442769</v>
      </c>
      <c r="J985" s="48">
        <f t="shared" si="70"/>
        <v>2.1176470587075173</v>
      </c>
      <c r="K985" s="35" t="s">
        <v>5</v>
      </c>
    </row>
    <row r="986" spans="1:11" x14ac:dyDescent="0.2">
      <c r="A986" s="1">
        <v>39685</v>
      </c>
      <c r="B986" s="2">
        <v>0.66180555555555554</v>
      </c>
      <c r="C986" s="1">
        <v>39685</v>
      </c>
      <c r="D986" s="2">
        <v>0.81041666666666667</v>
      </c>
      <c r="E986" s="3">
        <v>8.3999999999999879</v>
      </c>
      <c r="F986" s="4">
        <v>0.14861111110803904</v>
      </c>
      <c r="G986" s="17">
        <v>5.7691708442818443</v>
      </c>
      <c r="H986" s="47">
        <f t="shared" si="71"/>
        <v>6</v>
      </c>
      <c r="I986" s="11">
        <v>3.566666666592937</v>
      </c>
      <c r="J986" s="11">
        <f t="shared" si="70"/>
        <v>2.3551401869645696</v>
      </c>
      <c r="K986" s="35" t="s">
        <v>5</v>
      </c>
    </row>
    <row r="987" spans="1:11" x14ac:dyDescent="0.2">
      <c r="A987" s="1">
        <v>40070</v>
      </c>
      <c r="B987" s="2">
        <v>0.7993055555555556</v>
      </c>
      <c r="C987" s="1">
        <v>40070</v>
      </c>
      <c r="D987" s="2">
        <v>0.81736111111111109</v>
      </c>
      <c r="E987" s="3">
        <v>2.5000000000000004</v>
      </c>
      <c r="F987" s="4">
        <v>1.8055555556202307E-2</v>
      </c>
      <c r="G987" s="17">
        <v>5.6197689288821877</v>
      </c>
      <c r="H987" s="47">
        <f t="shared" si="71"/>
        <v>6</v>
      </c>
      <c r="I987" s="11">
        <v>0.43333333334885538</v>
      </c>
      <c r="J987" s="11">
        <f t="shared" si="70"/>
        <v>5.7692307690241158</v>
      </c>
      <c r="K987" s="35" t="s">
        <v>5</v>
      </c>
    </row>
    <row r="988" spans="1:11" x14ac:dyDescent="0.2">
      <c r="A988" s="42">
        <v>43620</v>
      </c>
      <c r="B988" s="43" t="s">
        <v>76</v>
      </c>
      <c r="C988" s="42">
        <v>43620</v>
      </c>
      <c r="D988" s="43" t="s">
        <v>114</v>
      </c>
      <c r="E988" s="44">
        <v>0.4</v>
      </c>
      <c r="F988" s="45">
        <v>6.9444444452528842E-3</v>
      </c>
      <c r="G988" s="46">
        <v>5.6083972483627553</v>
      </c>
      <c r="H988" s="47">
        <f t="shared" si="71"/>
        <v>6</v>
      </c>
      <c r="I988" s="48">
        <f>F988*24</f>
        <v>0.16666666668606922</v>
      </c>
      <c r="J988" s="48">
        <f t="shared" si="70"/>
        <v>2.3999999997206034</v>
      </c>
      <c r="K988" s="35" t="s">
        <v>5</v>
      </c>
    </row>
    <row r="989" spans="1:11" x14ac:dyDescent="0.2">
      <c r="A989" s="42">
        <v>44006</v>
      </c>
      <c r="B989" s="43" t="s">
        <v>135</v>
      </c>
      <c r="C989" s="42">
        <v>44006</v>
      </c>
      <c r="D989" s="43" t="s">
        <v>105</v>
      </c>
      <c r="E989" s="44">
        <v>22.300000000000011</v>
      </c>
      <c r="F989" s="45">
        <v>0.19444444444525288</v>
      </c>
      <c r="G989" s="46">
        <v>5.571114865875856</v>
      </c>
      <c r="H989" s="47">
        <f t="shared" si="71"/>
        <v>6</v>
      </c>
      <c r="I989" s="48">
        <f>F989*24</f>
        <v>4.6666666666860692</v>
      </c>
      <c r="J989" s="48">
        <f t="shared" si="70"/>
        <v>4.7785714285515635</v>
      </c>
      <c r="K989" s="35" t="s">
        <v>5</v>
      </c>
    </row>
    <row r="990" spans="1:11" x14ac:dyDescent="0.2">
      <c r="A990" s="42">
        <v>44120</v>
      </c>
      <c r="B990" s="43" t="s">
        <v>65</v>
      </c>
      <c r="C990" s="42">
        <v>44120</v>
      </c>
      <c r="D990" s="43" t="s">
        <v>81</v>
      </c>
      <c r="E990" s="44">
        <v>0.30000000000000004</v>
      </c>
      <c r="F990" s="45">
        <v>1.7361111109494232E-2</v>
      </c>
      <c r="G990" s="46">
        <v>5.5610960773309008</v>
      </c>
      <c r="H990" s="47">
        <f t="shared" si="71"/>
        <v>6</v>
      </c>
      <c r="I990" s="48">
        <f>F990*24</f>
        <v>0.41666666662786156</v>
      </c>
      <c r="J990" s="48">
        <f t="shared" si="70"/>
        <v>0.72000000006705533</v>
      </c>
      <c r="K990" s="35" t="s">
        <v>5</v>
      </c>
    </row>
    <row r="991" spans="1:11" x14ac:dyDescent="0.2">
      <c r="A991" s="42">
        <v>43699</v>
      </c>
      <c r="B991" s="43" t="s">
        <v>93</v>
      </c>
      <c r="C991" s="42">
        <v>43699</v>
      </c>
      <c r="D991" s="43" t="s">
        <v>58</v>
      </c>
      <c r="E991" s="44">
        <v>12.699999999999994</v>
      </c>
      <c r="F991" s="45">
        <v>0.19791666667151731</v>
      </c>
      <c r="G991" s="46">
        <v>5.5414261065539074</v>
      </c>
      <c r="H991" s="47">
        <f t="shared" si="71"/>
        <v>6</v>
      </c>
      <c r="I991" s="48">
        <f>F991*24</f>
        <v>4.7500000001164153</v>
      </c>
      <c r="J991" s="48">
        <f t="shared" si="70"/>
        <v>2.6736842104607867</v>
      </c>
      <c r="K991" s="35" t="s">
        <v>5</v>
      </c>
    </row>
    <row r="992" spans="1:11" x14ac:dyDescent="0.2">
      <c r="A992" s="1">
        <v>40067</v>
      </c>
      <c r="B992" s="2">
        <v>0.71597222222222223</v>
      </c>
      <c r="C992" s="1">
        <v>40067</v>
      </c>
      <c r="D992" s="2">
        <v>0.73749999999999993</v>
      </c>
      <c r="E992" s="3">
        <v>7.1999999999999993</v>
      </c>
      <c r="F992" s="4">
        <v>2.1527777782466728E-2</v>
      </c>
      <c r="G992" s="17">
        <v>5.5021444471101395</v>
      </c>
      <c r="H992" s="47">
        <f t="shared" si="71"/>
        <v>6</v>
      </c>
      <c r="I992" s="11">
        <v>0.51666666677920148</v>
      </c>
      <c r="J992" s="11">
        <f t="shared" si="70"/>
        <v>13.935483867932462</v>
      </c>
      <c r="K992" s="35" t="s">
        <v>5</v>
      </c>
    </row>
    <row r="993" spans="1:11" x14ac:dyDescent="0.2">
      <c r="A993" s="42">
        <v>43968</v>
      </c>
      <c r="B993" s="43" t="s">
        <v>222</v>
      </c>
      <c r="C993" s="42">
        <v>43968</v>
      </c>
      <c r="D993" s="43" t="s">
        <v>236</v>
      </c>
      <c r="E993" s="44">
        <v>35.700000000000024</v>
      </c>
      <c r="F993" s="45">
        <v>0.28125</v>
      </c>
      <c r="G993" s="46">
        <v>5.4788746956622019</v>
      </c>
      <c r="H993" s="47">
        <f t="shared" si="71"/>
        <v>5</v>
      </c>
      <c r="I993" s="48">
        <f t="shared" ref="I993:I998" si="73">F993*24</f>
        <v>6.75</v>
      </c>
      <c r="J993" s="48">
        <f t="shared" si="70"/>
        <v>5.2888888888888923</v>
      </c>
      <c r="K993" s="35" t="s">
        <v>5</v>
      </c>
    </row>
    <row r="994" spans="1:11" x14ac:dyDescent="0.2">
      <c r="A994" s="49">
        <v>41794</v>
      </c>
      <c r="B994" s="50" t="s">
        <v>114</v>
      </c>
      <c r="C994" s="49">
        <v>41794</v>
      </c>
      <c r="D994" s="50" t="s">
        <v>115</v>
      </c>
      <c r="E994" s="51">
        <v>23.1</v>
      </c>
      <c r="F994" s="52">
        <v>2.7777777781011537E-2</v>
      </c>
      <c r="G994" s="51">
        <v>5.4421913699134166</v>
      </c>
      <c r="H994" s="47">
        <f t="shared" si="71"/>
        <v>5</v>
      </c>
      <c r="I994" s="48">
        <f t="shared" si="73"/>
        <v>0.66666666674427688</v>
      </c>
      <c r="J994" s="48">
        <f t="shared" si="70"/>
        <v>34.649999995966212</v>
      </c>
      <c r="K994" s="35" t="s">
        <v>5</v>
      </c>
    </row>
    <row r="995" spans="1:11" x14ac:dyDescent="0.2">
      <c r="A995" s="42">
        <v>43360</v>
      </c>
      <c r="B995" s="43" t="s">
        <v>183</v>
      </c>
      <c r="C995" s="42">
        <v>43361</v>
      </c>
      <c r="D995" s="43" t="s">
        <v>39</v>
      </c>
      <c r="E995" s="44">
        <v>15.299999999999971</v>
      </c>
      <c r="F995" s="45">
        <v>0.97916666666424135</v>
      </c>
      <c r="G995" s="46">
        <v>5.4356311940159996</v>
      </c>
      <c r="H995" s="47">
        <f t="shared" si="71"/>
        <v>5</v>
      </c>
      <c r="I995" s="48">
        <f t="shared" si="73"/>
        <v>23.499999999941792</v>
      </c>
      <c r="J995" s="48">
        <f t="shared" si="70"/>
        <v>0.65106382978884547</v>
      </c>
      <c r="K995" s="35" t="s">
        <v>5</v>
      </c>
    </row>
    <row r="996" spans="1:11" x14ac:dyDescent="0.2">
      <c r="A996" s="36">
        <v>41153</v>
      </c>
      <c r="B996" s="37" t="s">
        <v>109</v>
      </c>
      <c r="C996" s="36">
        <v>41154</v>
      </c>
      <c r="D996" s="37" t="s">
        <v>34</v>
      </c>
      <c r="E996" s="38">
        <v>19.599999999999998</v>
      </c>
      <c r="F996" s="39">
        <v>0.29166666667151731</v>
      </c>
      <c r="G996" s="40">
        <v>5.4049575620558317</v>
      </c>
      <c r="H996" s="47">
        <f t="shared" si="71"/>
        <v>5</v>
      </c>
      <c r="I996" s="41">
        <f t="shared" si="73"/>
        <v>7.0000000001164153</v>
      </c>
      <c r="J996" s="41">
        <f t="shared" si="70"/>
        <v>2.7999999999534335</v>
      </c>
      <c r="K996" s="35" t="s">
        <v>5</v>
      </c>
    </row>
    <row r="997" spans="1:11" x14ac:dyDescent="0.2">
      <c r="A997" s="42">
        <v>44005</v>
      </c>
      <c r="B997" s="43" t="s">
        <v>156</v>
      </c>
      <c r="C997" s="42">
        <v>44005</v>
      </c>
      <c r="D997" s="43" t="s">
        <v>157</v>
      </c>
      <c r="E997" s="44">
        <v>0.4</v>
      </c>
      <c r="F997" s="45">
        <v>3.4722222262644209E-3</v>
      </c>
      <c r="G997" s="46">
        <v>5.3339793224017722</v>
      </c>
      <c r="H997" s="47">
        <f t="shared" si="71"/>
        <v>5</v>
      </c>
      <c r="I997" s="48">
        <f t="shared" si="73"/>
        <v>8.3333333430346102E-2</v>
      </c>
      <c r="J997" s="48">
        <f t="shared" si="70"/>
        <v>4.7999999944120653</v>
      </c>
      <c r="K997" s="35" t="s">
        <v>5</v>
      </c>
    </row>
    <row r="998" spans="1:11" x14ac:dyDescent="0.2">
      <c r="A998" s="42">
        <v>43249</v>
      </c>
      <c r="B998" s="43" t="s">
        <v>205</v>
      </c>
      <c r="C998" s="42">
        <v>43249</v>
      </c>
      <c r="D998" s="43" t="s">
        <v>28</v>
      </c>
      <c r="E998" s="44">
        <v>3.4000000000000004</v>
      </c>
      <c r="F998" s="45">
        <v>7.2916666664241347E-2</v>
      </c>
      <c r="G998" s="46">
        <v>5.3274796573010326</v>
      </c>
      <c r="H998" s="47">
        <f t="shared" si="71"/>
        <v>5</v>
      </c>
      <c r="I998" s="48">
        <f t="shared" si="73"/>
        <v>1.7499999999417923</v>
      </c>
      <c r="J998" s="48">
        <f t="shared" si="70"/>
        <v>1.9428571429217654</v>
      </c>
      <c r="K998" s="35" t="s">
        <v>5</v>
      </c>
    </row>
    <row r="999" spans="1:11" x14ac:dyDescent="0.2">
      <c r="A999" s="1">
        <v>40046</v>
      </c>
      <c r="B999" s="2">
        <v>0.98333333333333339</v>
      </c>
      <c r="C999" s="1">
        <v>40047</v>
      </c>
      <c r="D999" s="2">
        <v>2.7083333333333334E-2</v>
      </c>
      <c r="E999" s="3">
        <v>1.4000000000000001</v>
      </c>
      <c r="F999" s="4">
        <v>4.3750000004365575E-2</v>
      </c>
      <c r="G999" s="17">
        <v>5.3114816513470959</v>
      </c>
      <c r="H999" s="47">
        <f t="shared" si="71"/>
        <v>5</v>
      </c>
      <c r="I999" s="11">
        <v>1.0500000001047738</v>
      </c>
      <c r="J999" s="11">
        <f t="shared" si="70"/>
        <v>1.3333333332002875</v>
      </c>
      <c r="K999" s="35" t="s">
        <v>5</v>
      </c>
    </row>
    <row r="1000" spans="1:11" x14ac:dyDescent="0.2">
      <c r="A1000" s="1">
        <v>40064</v>
      </c>
      <c r="B1000" s="2">
        <v>0.65555555555555556</v>
      </c>
      <c r="C1000" s="1">
        <v>40064</v>
      </c>
      <c r="D1000" s="2">
        <v>0.66527777777777775</v>
      </c>
      <c r="E1000" s="3">
        <v>3.7</v>
      </c>
      <c r="F1000" s="4">
        <v>9.7222222248092294E-3</v>
      </c>
      <c r="G1000" s="17">
        <v>5.2949058402004203</v>
      </c>
      <c r="H1000" s="47">
        <f t="shared" si="71"/>
        <v>5</v>
      </c>
      <c r="I1000" s="11">
        <v>0.2333333333954215</v>
      </c>
      <c r="J1000" s="11">
        <f t="shared" si="70"/>
        <v>15.857142852923397</v>
      </c>
      <c r="K1000" s="35" t="s">
        <v>5</v>
      </c>
    </row>
    <row r="1001" spans="1:11" x14ac:dyDescent="0.2">
      <c r="A1001" s="49">
        <v>42669</v>
      </c>
      <c r="B1001" s="50" t="s">
        <v>65</v>
      </c>
      <c r="C1001" s="49">
        <v>42669</v>
      </c>
      <c r="D1001" s="50" t="s">
        <v>101</v>
      </c>
      <c r="E1001" s="57">
        <v>0.89999999999999991</v>
      </c>
      <c r="F1001" s="52">
        <v>4.1666666664241347E-2</v>
      </c>
      <c r="G1001" s="51">
        <v>4.9633218198207247</v>
      </c>
      <c r="H1001" s="47">
        <f t="shared" si="71"/>
        <v>5</v>
      </c>
      <c r="I1001" s="48">
        <f>F1001*24</f>
        <v>0.99999999994179234</v>
      </c>
      <c r="J1001" s="48">
        <f t="shared" si="70"/>
        <v>0.90000000005238678</v>
      </c>
      <c r="K1001" s="35" t="s">
        <v>5</v>
      </c>
    </row>
    <row r="1002" spans="1:11" x14ac:dyDescent="0.2">
      <c r="A1002" s="42">
        <v>42140</v>
      </c>
      <c r="B1002" s="43" t="s">
        <v>141</v>
      </c>
      <c r="C1002" s="42">
        <v>42140</v>
      </c>
      <c r="D1002" s="43" t="s">
        <v>180</v>
      </c>
      <c r="E1002" s="44">
        <v>7.4999999999999991</v>
      </c>
      <c r="F1002" s="45">
        <v>0.12847222222626442</v>
      </c>
      <c r="G1002" s="46">
        <v>4.9432835483978925</v>
      </c>
      <c r="H1002" s="47">
        <f t="shared" si="71"/>
        <v>5</v>
      </c>
      <c r="I1002" s="48">
        <f>F1002*24</f>
        <v>3.0833333334303461</v>
      </c>
      <c r="J1002" s="48">
        <f t="shared" si="70"/>
        <v>2.432432432355899</v>
      </c>
      <c r="K1002" s="35" t="s">
        <v>5</v>
      </c>
    </row>
    <row r="1003" spans="1:11" x14ac:dyDescent="0.2">
      <c r="A1003" s="1">
        <v>38895</v>
      </c>
      <c r="B1003" s="2">
        <v>0.3034722222222222</v>
      </c>
      <c r="C1003" s="1">
        <v>38895</v>
      </c>
      <c r="D1003" s="2">
        <v>0.43958333333333338</v>
      </c>
      <c r="E1003" s="5">
        <v>18.20000000000001</v>
      </c>
      <c r="F1003" s="4">
        <v>0.13611111111094942</v>
      </c>
      <c r="G1003" s="17">
        <v>4.9263483805738737</v>
      </c>
      <c r="H1003" s="47">
        <f t="shared" si="71"/>
        <v>5</v>
      </c>
      <c r="I1003" s="11">
        <v>3.2666666666627862</v>
      </c>
      <c r="J1003" s="11">
        <f t="shared" si="70"/>
        <v>5.5714285714351925</v>
      </c>
      <c r="K1003" s="35" t="s">
        <v>5</v>
      </c>
    </row>
    <row r="1004" spans="1:11" x14ac:dyDescent="0.2">
      <c r="A1004" s="1">
        <v>40411</v>
      </c>
      <c r="B1004" s="2">
        <v>0.58263888888888882</v>
      </c>
      <c r="C1004" s="1">
        <v>40411</v>
      </c>
      <c r="D1004" s="2">
        <v>0.78888888888888886</v>
      </c>
      <c r="E1004" s="3">
        <v>5.2999999999999963</v>
      </c>
      <c r="F1004" s="4">
        <v>0.20625000000291038</v>
      </c>
      <c r="G1004" s="17">
        <v>4.9078912318032959</v>
      </c>
      <c r="H1004" s="47">
        <f t="shared" si="71"/>
        <v>5</v>
      </c>
      <c r="I1004" s="11">
        <v>4.9500000000698492</v>
      </c>
      <c r="J1004" s="11">
        <f t="shared" si="70"/>
        <v>1.0707070706919612</v>
      </c>
      <c r="K1004" s="35" t="s">
        <v>5</v>
      </c>
    </row>
    <row r="1005" spans="1:11" x14ac:dyDescent="0.2">
      <c r="A1005" s="49">
        <v>41898</v>
      </c>
      <c r="B1005" s="50" t="s">
        <v>76</v>
      </c>
      <c r="C1005" s="49">
        <v>41898</v>
      </c>
      <c r="D1005" s="50" t="s">
        <v>55</v>
      </c>
      <c r="E1005" s="57">
        <v>10.1</v>
      </c>
      <c r="F1005" s="52">
        <v>1.0416666664241347E-2</v>
      </c>
      <c r="G1005" s="51">
        <v>4.8002239439069143</v>
      </c>
      <c r="H1005" s="47">
        <f t="shared" si="71"/>
        <v>5</v>
      </c>
      <c r="I1005" s="48">
        <f>F1005*24</f>
        <v>0.24999999994179234</v>
      </c>
      <c r="J1005" s="48">
        <f t="shared" si="70"/>
        <v>40.400000009406355</v>
      </c>
      <c r="K1005" s="35" t="s">
        <v>5</v>
      </c>
    </row>
    <row r="1006" spans="1:11" x14ac:dyDescent="0.2">
      <c r="A1006" s="42">
        <v>41414</v>
      </c>
      <c r="B1006" s="43">
        <v>0.86805555555555547</v>
      </c>
      <c r="C1006" s="42">
        <v>41414</v>
      </c>
      <c r="D1006" s="43">
        <v>0.96875</v>
      </c>
      <c r="E1006" s="44">
        <v>4.0000000000000009</v>
      </c>
      <c r="F1006" s="45">
        <v>0.10069444444525288</v>
      </c>
      <c r="G1006" s="46">
        <v>4.7767420421338214</v>
      </c>
      <c r="H1006" s="47">
        <f t="shared" si="71"/>
        <v>5</v>
      </c>
      <c r="I1006" s="48">
        <f>F1006*24</f>
        <v>2.4166666666860692</v>
      </c>
      <c r="J1006" s="48">
        <f t="shared" si="70"/>
        <v>1.6551724137798149</v>
      </c>
      <c r="K1006" s="35" t="s">
        <v>5</v>
      </c>
    </row>
    <row r="1007" spans="1:11" x14ac:dyDescent="0.2">
      <c r="A1007" s="1">
        <v>38968</v>
      </c>
      <c r="B1007" s="2">
        <v>0.18194444444444444</v>
      </c>
      <c r="C1007" s="1">
        <v>38968</v>
      </c>
      <c r="D1007" s="2">
        <v>0.55486111111111114</v>
      </c>
      <c r="E1007" s="5">
        <v>31.800000000000182</v>
      </c>
      <c r="F1007" s="4">
        <v>0.37291666666715173</v>
      </c>
      <c r="G1007" s="17">
        <v>4.7655849265887653</v>
      </c>
      <c r="H1007" s="47">
        <f t="shared" si="71"/>
        <v>5</v>
      </c>
      <c r="I1007" s="11">
        <v>8.9500000000116415</v>
      </c>
      <c r="J1007" s="11">
        <f t="shared" si="70"/>
        <v>3.5530726256937228</v>
      </c>
      <c r="K1007" s="35" t="s">
        <v>5</v>
      </c>
    </row>
    <row r="1008" spans="1:11" x14ac:dyDescent="0.2">
      <c r="A1008" s="1">
        <v>40405</v>
      </c>
      <c r="B1008" s="2">
        <v>0.72152777777777777</v>
      </c>
      <c r="C1008" s="1">
        <v>40405</v>
      </c>
      <c r="D1008" s="2">
        <v>0.72499999999999998</v>
      </c>
      <c r="E1008" s="3">
        <v>0.30000000000000004</v>
      </c>
      <c r="F1008" s="4">
        <v>3.4722222189884633E-3</v>
      </c>
      <c r="G1008" s="17">
        <v>4.6893016776676841</v>
      </c>
      <c r="H1008" s="47">
        <f t="shared" si="71"/>
        <v>5</v>
      </c>
      <c r="I1008" s="11">
        <v>8.3333333255723119E-2</v>
      </c>
      <c r="J1008" s="11">
        <f t="shared" si="70"/>
        <v>3.6000000033527617</v>
      </c>
      <c r="K1008" s="35" t="s">
        <v>5</v>
      </c>
    </row>
    <row r="1009" spans="1:11" x14ac:dyDescent="0.2">
      <c r="A1009" s="42">
        <v>43616</v>
      </c>
      <c r="B1009" s="43" t="s">
        <v>215</v>
      </c>
      <c r="C1009" s="42">
        <v>43616</v>
      </c>
      <c r="D1009" s="43" t="s">
        <v>282</v>
      </c>
      <c r="E1009" s="44">
        <v>2.5000000000000004</v>
      </c>
      <c r="F1009" s="45">
        <v>0.17361111111677019</v>
      </c>
      <c r="G1009" s="46">
        <v>4.5531015867514739</v>
      </c>
      <c r="H1009" s="47">
        <f t="shared" si="71"/>
        <v>5</v>
      </c>
      <c r="I1009" s="48">
        <f>F1009*24</f>
        <v>4.1666666668024845</v>
      </c>
      <c r="J1009" s="48">
        <f t="shared" si="70"/>
        <v>0.59999999998044229</v>
      </c>
      <c r="K1009" s="35" t="s">
        <v>5</v>
      </c>
    </row>
    <row r="1010" spans="1:11" x14ac:dyDescent="0.2">
      <c r="A1010" s="1">
        <v>40446</v>
      </c>
      <c r="B1010" s="2">
        <v>0.89861111111111114</v>
      </c>
      <c r="C1010" s="1">
        <v>40447</v>
      </c>
      <c r="D1010" s="2">
        <v>0.32083333333333336</v>
      </c>
      <c r="E1010" s="3">
        <v>20.600000000000023</v>
      </c>
      <c r="F1010" s="4">
        <v>0.42222222222335404</v>
      </c>
      <c r="G1010" s="17">
        <v>4.5335720067206653</v>
      </c>
      <c r="H1010" s="47">
        <f t="shared" si="71"/>
        <v>5</v>
      </c>
      <c r="I1010" s="11">
        <v>10.133333333360497</v>
      </c>
      <c r="J1010" s="11">
        <f t="shared" si="70"/>
        <v>2.0328947368366581</v>
      </c>
      <c r="K1010" s="35" t="s">
        <v>5</v>
      </c>
    </row>
    <row r="1011" spans="1:11" x14ac:dyDescent="0.2">
      <c r="A1011" s="42">
        <v>43234</v>
      </c>
      <c r="B1011" s="43" t="s">
        <v>139</v>
      </c>
      <c r="C1011" s="42">
        <v>43234</v>
      </c>
      <c r="D1011" s="43" t="s">
        <v>44</v>
      </c>
      <c r="E1011" s="44">
        <v>8.1999999999999993</v>
      </c>
      <c r="F1011" s="45">
        <v>1.7361111109494232E-2</v>
      </c>
      <c r="G1011" s="46">
        <v>4.5229685737275078</v>
      </c>
      <c r="H1011" s="47">
        <f t="shared" si="71"/>
        <v>5</v>
      </c>
      <c r="I1011" s="48">
        <f>F1011*24</f>
        <v>0.41666666662786156</v>
      </c>
      <c r="J1011" s="48">
        <f t="shared" si="70"/>
        <v>19.680000001832841</v>
      </c>
      <c r="K1011" s="35" t="s">
        <v>5</v>
      </c>
    </row>
    <row r="1012" spans="1:11" x14ac:dyDescent="0.2">
      <c r="A1012" s="42">
        <v>43990</v>
      </c>
      <c r="B1012" s="43" t="s">
        <v>147</v>
      </c>
      <c r="C1012" s="42">
        <v>43991</v>
      </c>
      <c r="D1012" s="43" t="s">
        <v>44</v>
      </c>
      <c r="E1012" s="44">
        <v>2</v>
      </c>
      <c r="F1012" s="45">
        <v>7.9861111109494232E-2</v>
      </c>
      <c r="G1012" s="46">
        <v>4.476736263544681</v>
      </c>
      <c r="H1012" s="47">
        <f t="shared" si="71"/>
        <v>4</v>
      </c>
      <c r="I1012" s="48">
        <f>F1012*24</f>
        <v>1.9166666666278616</v>
      </c>
      <c r="J1012" s="48">
        <f t="shared" si="70"/>
        <v>1.0434782608906916</v>
      </c>
      <c r="K1012" s="35" t="s">
        <v>5</v>
      </c>
    </row>
    <row r="1013" spans="1:11" x14ac:dyDescent="0.2">
      <c r="A1013" s="42">
        <v>42161</v>
      </c>
      <c r="B1013" s="43" t="s">
        <v>173</v>
      </c>
      <c r="C1013" s="42">
        <v>42161</v>
      </c>
      <c r="D1013" s="43" t="s">
        <v>11</v>
      </c>
      <c r="E1013" s="44">
        <v>0.30000000000000004</v>
      </c>
      <c r="F1013" s="45">
        <v>6.9444444452528842E-3</v>
      </c>
      <c r="G1013" s="46">
        <v>4.4482012164546889</v>
      </c>
      <c r="H1013" s="47">
        <f t="shared" si="71"/>
        <v>4</v>
      </c>
      <c r="I1013" s="48">
        <f>F1013*24</f>
        <v>0.16666666668606922</v>
      </c>
      <c r="J1013" s="48">
        <f t="shared" si="70"/>
        <v>1.7999999997904528</v>
      </c>
      <c r="K1013" s="35" t="s">
        <v>5</v>
      </c>
    </row>
    <row r="1014" spans="1:11" x14ac:dyDescent="0.2">
      <c r="A1014" s="1">
        <v>40407</v>
      </c>
      <c r="B1014" s="2">
        <v>0.61041666666666672</v>
      </c>
      <c r="C1014" s="1">
        <v>40407</v>
      </c>
      <c r="D1014" s="2">
        <v>0.61319444444444449</v>
      </c>
      <c r="E1014" s="3">
        <v>0.1</v>
      </c>
      <c r="F1014" s="4">
        <v>2.7777777722803876E-3</v>
      </c>
      <c r="G1014" s="17">
        <v>4.4218276915469295</v>
      </c>
      <c r="H1014" s="47">
        <f t="shared" si="71"/>
        <v>4</v>
      </c>
      <c r="I1014" s="11">
        <v>6.6666666534729302E-2</v>
      </c>
      <c r="J1014" s="11">
        <f t="shared" si="70"/>
        <v>1.5000000029685907</v>
      </c>
      <c r="K1014" s="35" t="s">
        <v>5</v>
      </c>
    </row>
    <row r="1015" spans="1:11" x14ac:dyDescent="0.2">
      <c r="A1015" s="42">
        <v>42267</v>
      </c>
      <c r="B1015" s="43" t="s">
        <v>70</v>
      </c>
      <c r="C1015" s="42">
        <v>42267</v>
      </c>
      <c r="D1015" s="43" t="s">
        <v>215</v>
      </c>
      <c r="E1015" s="44">
        <v>2.1000000000000005</v>
      </c>
      <c r="F1015" s="45">
        <v>7.2916666664241347E-2</v>
      </c>
      <c r="G1015" s="46">
        <v>4.4055326890230866</v>
      </c>
      <c r="H1015" s="47">
        <f t="shared" si="71"/>
        <v>4</v>
      </c>
      <c r="I1015" s="48">
        <f t="shared" ref="I1015:I1025" si="74">F1015*24</f>
        <v>1.7499999999417923</v>
      </c>
      <c r="J1015" s="48">
        <f t="shared" si="70"/>
        <v>1.200000000039914</v>
      </c>
      <c r="K1015" s="35" t="s">
        <v>5</v>
      </c>
    </row>
    <row r="1016" spans="1:11" x14ac:dyDescent="0.2">
      <c r="A1016" s="42">
        <v>44134</v>
      </c>
      <c r="B1016" s="43" t="s">
        <v>135</v>
      </c>
      <c r="C1016" s="42">
        <v>44134</v>
      </c>
      <c r="D1016" s="43" t="s">
        <v>29</v>
      </c>
      <c r="E1016" s="44">
        <v>2.4000000000000004</v>
      </c>
      <c r="F1016" s="45">
        <v>0.12152777778101154</v>
      </c>
      <c r="G1016" s="46">
        <v>4.3998446077760915</v>
      </c>
      <c r="H1016" s="47">
        <f t="shared" si="71"/>
        <v>4</v>
      </c>
      <c r="I1016" s="48">
        <f t="shared" si="74"/>
        <v>2.9166666667442769</v>
      </c>
      <c r="J1016" s="48">
        <f t="shared" si="70"/>
        <v>0.82285714283524736</v>
      </c>
      <c r="K1016" s="35" t="s">
        <v>5</v>
      </c>
    </row>
    <row r="1017" spans="1:11" x14ac:dyDescent="0.2">
      <c r="A1017" s="42">
        <v>42160</v>
      </c>
      <c r="B1017" s="43" t="s">
        <v>200</v>
      </c>
      <c r="C1017" s="42">
        <v>42160</v>
      </c>
      <c r="D1017" s="43" t="s">
        <v>201</v>
      </c>
      <c r="E1017" s="44">
        <v>0.4</v>
      </c>
      <c r="F1017" s="45">
        <v>1.3888888890505768E-2</v>
      </c>
      <c r="G1017" s="46">
        <v>4.3569986382111852</v>
      </c>
      <c r="H1017" s="47">
        <f t="shared" si="71"/>
        <v>4</v>
      </c>
      <c r="I1017" s="48">
        <f t="shared" si="74"/>
        <v>0.33333333337213844</v>
      </c>
      <c r="J1017" s="48">
        <f t="shared" si="70"/>
        <v>1.1999999998603017</v>
      </c>
      <c r="K1017" s="35" t="s">
        <v>5</v>
      </c>
    </row>
    <row r="1018" spans="1:11" x14ac:dyDescent="0.2">
      <c r="A1018" s="42">
        <v>43614</v>
      </c>
      <c r="B1018" s="43" t="s">
        <v>245</v>
      </c>
      <c r="C1018" s="42">
        <v>43614</v>
      </c>
      <c r="D1018" s="43" t="s">
        <v>45</v>
      </c>
      <c r="E1018" s="44">
        <v>1</v>
      </c>
      <c r="F1018" s="45">
        <v>1.0416666664241347E-2</v>
      </c>
      <c r="G1018" s="46">
        <v>4.3490958064189433</v>
      </c>
      <c r="H1018" s="47">
        <f t="shared" si="71"/>
        <v>4</v>
      </c>
      <c r="I1018" s="48">
        <f t="shared" si="74"/>
        <v>0.24999999994179234</v>
      </c>
      <c r="J1018" s="48">
        <f t="shared" si="70"/>
        <v>4.0000000009313226</v>
      </c>
      <c r="K1018" s="35" t="s">
        <v>5</v>
      </c>
    </row>
    <row r="1019" spans="1:11" x14ac:dyDescent="0.2">
      <c r="A1019" s="42">
        <v>42285</v>
      </c>
      <c r="B1019" s="43" t="s">
        <v>232</v>
      </c>
      <c r="C1019" s="42">
        <v>42286</v>
      </c>
      <c r="D1019" s="43" t="s">
        <v>211</v>
      </c>
      <c r="E1019" s="44">
        <v>22.800000000000058</v>
      </c>
      <c r="F1019" s="45">
        <v>1.4409722222262644</v>
      </c>
      <c r="G1019" s="46">
        <v>4.3400703553536033</v>
      </c>
      <c r="H1019" s="47">
        <f t="shared" si="71"/>
        <v>4</v>
      </c>
      <c r="I1019" s="48">
        <f t="shared" si="74"/>
        <v>34.583333333430346</v>
      </c>
      <c r="J1019" s="48">
        <f t="shared" si="70"/>
        <v>0.65927710843188725</v>
      </c>
      <c r="K1019" s="35" t="s">
        <v>5</v>
      </c>
    </row>
    <row r="1020" spans="1:11" x14ac:dyDescent="0.2">
      <c r="A1020" s="49">
        <v>41940</v>
      </c>
      <c r="B1020" s="50" t="s">
        <v>195</v>
      </c>
      <c r="C1020" s="49">
        <v>41940</v>
      </c>
      <c r="D1020" s="50" t="s">
        <v>166</v>
      </c>
      <c r="E1020" s="57">
        <v>11.899999999999993</v>
      </c>
      <c r="F1020" s="52">
        <v>0.37152777777373558</v>
      </c>
      <c r="G1020" s="51">
        <v>4.3340009544972524</v>
      </c>
      <c r="H1020" s="47">
        <f t="shared" si="71"/>
        <v>4</v>
      </c>
      <c r="I1020" s="48">
        <f t="shared" si="74"/>
        <v>8.9166666665696539</v>
      </c>
      <c r="J1020" s="48">
        <f t="shared" si="70"/>
        <v>1.3345794392668557</v>
      </c>
      <c r="K1020" s="35" t="s">
        <v>5</v>
      </c>
    </row>
    <row r="1021" spans="1:11" x14ac:dyDescent="0.2">
      <c r="A1021" s="42">
        <v>43620</v>
      </c>
      <c r="B1021" s="43" t="s">
        <v>273</v>
      </c>
      <c r="C1021" s="42">
        <v>43620</v>
      </c>
      <c r="D1021" s="43" t="s">
        <v>152</v>
      </c>
      <c r="E1021" s="44">
        <v>1.2999999999999998</v>
      </c>
      <c r="F1021" s="45">
        <v>6.9444444452528842E-3</v>
      </c>
      <c r="G1021" s="46">
        <v>4.2643972483627532</v>
      </c>
      <c r="H1021" s="47">
        <f t="shared" si="71"/>
        <v>4</v>
      </c>
      <c r="I1021" s="48">
        <f t="shared" si="74"/>
        <v>0.16666666668606922</v>
      </c>
      <c r="J1021" s="48">
        <f t="shared" si="70"/>
        <v>7.7999999990919591</v>
      </c>
      <c r="K1021" s="35" t="s">
        <v>5</v>
      </c>
    </row>
    <row r="1022" spans="1:11" x14ac:dyDescent="0.2">
      <c r="A1022" s="42">
        <v>44109</v>
      </c>
      <c r="B1022" s="43" t="s">
        <v>157</v>
      </c>
      <c r="C1022" s="42">
        <v>44110</v>
      </c>
      <c r="D1022" s="43" t="s">
        <v>100</v>
      </c>
      <c r="E1022" s="44">
        <v>14.499999999999993</v>
      </c>
      <c r="F1022" s="45">
        <v>0.38194444444525288</v>
      </c>
      <c r="G1022" s="46">
        <v>4.2104623038667164</v>
      </c>
      <c r="H1022" s="47">
        <f t="shared" si="71"/>
        <v>4</v>
      </c>
      <c r="I1022" s="48">
        <f t="shared" si="74"/>
        <v>9.1666666666860692</v>
      </c>
      <c r="J1022" s="48">
        <f t="shared" si="70"/>
        <v>1.5818181818148329</v>
      </c>
      <c r="K1022" s="35" t="s">
        <v>5</v>
      </c>
    </row>
    <row r="1023" spans="1:11" x14ac:dyDescent="0.2">
      <c r="A1023" s="49">
        <v>41789</v>
      </c>
      <c r="B1023" s="50" t="s">
        <v>27</v>
      </c>
      <c r="C1023" s="49">
        <v>41789</v>
      </c>
      <c r="D1023" s="50" t="s">
        <v>65</v>
      </c>
      <c r="E1023" s="51">
        <v>7</v>
      </c>
      <c r="F1023" s="52">
        <v>1.3888888890505768E-2</v>
      </c>
      <c r="G1023" s="51">
        <v>4.18283464704</v>
      </c>
      <c r="H1023" s="47">
        <f t="shared" si="71"/>
        <v>4</v>
      </c>
      <c r="I1023" s="48">
        <f t="shared" si="74"/>
        <v>0.33333333337213844</v>
      </c>
      <c r="J1023" s="48">
        <f t="shared" si="70"/>
        <v>20.999999997555278</v>
      </c>
      <c r="K1023" s="35" t="s">
        <v>5</v>
      </c>
    </row>
    <row r="1024" spans="1:11" x14ac:dyDescent="0.2">
      <c r="A1024" s="42">
        <v>43745</v>
      </c>
      <c r="B1024" s="43" t="s">
        <v>197</v>
      </c>
      <c r="C1024" s="42">
        <v>43745</v>
      </c>
      <c r="D1024" s="43" t="s">
        <v>53</v>
      </c>
      <c r="E1024" s="44">
        <v>1.3</v>
      </c>
      <c r="F1024" s="45">
        <v>1.7361111109494232E-2</v>
      </c>
      <c r="G1024" s="46">
        <v>4.1728679368907819</v>
      </c>
      <c r="H1024" s="47">
        <f t="shared" si="71"/>
        <v>4</v>
      </c>
      <c r="I1024" s="48">
        <f t="shared" si="74"/>
        <v>0.41666666662786156</v>
      </c>
      <c r="J1024" s="48">
        <f t="shared" si="70"/>
        <v>3.1200000002905726</v>
      </c>
      <c r="K1024" s="35" t="s">
        <v>5</v>
      </c>
    </row>
    <row r="1025" spans="1:11" x14ac:dyDescent="0.2">
      <c r="A1025" s="42">
        <v>42866</v>
      </c>
      <c r="B1025" s="43" t="s">
        <v>258</v>
      </c>
      <c r="C1025" s="42">
        <v>42867</v>
      </c>
      <c r="D1025" s="43" t="s">
        <v>133</v>
      </c>
      <c r="E1025" s="44">
        <v>5.8</v>
      </c>
      <c r="F1025" s="45">
        <v>0.15625</v>
      </c>
      <c r="G1025" s="46">
        <v>4.032</v>
      </c>
      <c r="H1025" s="47">
        <f t="shared" si="71"/>
        <v>4</v>
      </c>
      <c r="I1025" s="48">
        <f t="shared" si="74"/>
        <v>3.75</v>
      </c>
      <c r="J1025" s="48">
        <f t="shared" si="70"/>
        <v>1.5466666666666666</v>
      </c>
      <c r="K1025" s="35" t="s">
        <v>5</v>
      </c>
    </row>
    <row r="1026" spans="1:11" x14ac:dyDescent="0.2">
      <c r="A1026" s="1">
        <v>38965</v>
      </c>
      <c r="B1026" s="2">
        <v>0.52638888888888891</v>
      </c>
      <c r="C1026" s="1">
        <v>38965</v>
      </c>
      <c r="D1026" s="2">
        <v>0.56736111111111109</v>
      </c>
      <c r="E1026" s="5">
        <v>2.6000000000000014</v>
      </c>
      <c r="F1026" s="4">
        <v>4.0972222224809229E-2</v>
      </c>
      <c r="G1026" s="17">
        <v>3.9835690227132541</v>
      </c>
      <c r="H1026" s="47">
        <f t="shared" si="71"/>
        <v>4</v>
      </c>
      <c r="I1026" s="11">
        <v>0.9833333333954215</v>
      </c>
      <c r="J1026" s="11">
        <f t="shared" ref="J1026:J1089" si="75">E1026/I1026</f>
        <v>2.6440677964432231</v>
      </c>
      <c r="K1026" s="35" t="s">
        <v>5</v>
      </c>
    </row>
    <row r="1027" spans="1:11" x14ac:dyDescent="0.2">
      <c r="A1027" s="1">
        <v>40406</v>
      </c>
      <c r="B1027" s="2">
        <v>0.83611111111111114</v>
      </c>
      <c r="C1027" s="1">
        <v>40406</v>
      </c>
      <c r="D1027" s="2">
        <v>0.84305555555555556</v>
      </c>
      <c r="E1027" s="3">
        <v>0.4</v>
      </c>
      <c r="F1027" s="4">
        <v>6.9444444452528842E-3</v>
      </c>
      <c r="G1027" s="17">
        <v>3.95194357515261</v>
      </c>
      <c r="H1027" s="47">
        <f t="shared" ref="H1027:H1090" si="76">ROUND(G1027,0)</f>
        <v>4</v>
      </c>
      <c r="I1027" s="11">
        <v>0.16666666668606922</v>
      </c>
      <c r="J1027" s="11">
        <f t="shared" si="75"/>
        <v>2.3999999997206034</v>
      </c>
      <c r="K1027" s="35" t="s">
        <v>5</v>
      </c>
    </row>
    <row r="1028" spans="1:11" x14ac:dyDescent="0.2">
      <c r="A1028" s="49">
        <v>41939</v>
      </c>
      <c r="B1028" s="50" t="s">
        <v>76</v>
      </c>
      <c r="C1028" s="49">
        <v>41939</v>
      </c>
      <c r="D1028" s="50" t="s">
        <v>114</v>
      </c>
      <c r="E1028" s="57">
        <v>0.30000000000000004</v>
      </c>
      <c r="F1028" s="52">
        <v>6.9444444452528842E-3</v>
      </c>
      <c r="G1028" s="51">
        <v>3.9518255329214123</v>
      </c>
      <c r="H1028" s="47">
        <f t="shared" si="76"/>
        <v>4</v>
      </c>
      <c r="I1028" s="48">
        <f>F1028*24</f>
        <v>0.16666666668606922</v>
      </c>
      <c r="J1028" s="48">
        <f t="shared" si="75"/>
        <v>1.7999999997904528</v>
      </c>
      <c r="K1028" s="35" t="s">
        <v>5</v>
      </c>
    </row>
    <row r="1029" spans="1:11" x14ac:dyDescent="0.2">
      <c r="A1029" s="1">
        <v>39270</v>
      </c>
      <c r="B1029" s="2">
        <v>0.12916666666666668</v>
      </c>
      <c r="C1029" s="1">
        <v>39270</v>
      </c>
      <c r="D1029" s="2">
        <v>0.40972222222222227</v>
      </c>
      <c r="E1029" s="5">
        <v>19.400000000000002</v>
      </c>
      <c r="F1029" s="4">
        <v>0.28055555555329192</v>
      </c>
      <c r="G1029" s="17">
        <v>3.9488172492462041</v>
      </c>
      <c r="H1029" s="47">
        <f t="shared" si="76"/>
        <v>4</v>
      </c>
      <c r="I1029" s="11">
        <v>6.7333333332790062</v>
      </c>
      <c r="J1029" s="11">
        <f t="shared" si="75"/>
        <v>2.8811881188351283</v>
      </c>
      <c r="K1029" s="35" t="s">
        <v>5</v>
      </c>
    </row>
    <row r="1030" spans="1:11" x14ac:dyDescent="0.2">
      <c r="A1030" s="49">
        <v>42671</v>
      </c>
      <c r="B1030" s="50" t="s">
        <v>13</v>
      </c>
      <c r="C1030" s="49">
        <v>42671</v>
      </c>
      <c r="D1030" s="50" t="s">
        <v>254</v>
      </c>
      <c r="E1030" s="57">
        <v>3</v>
      </c>
      <c r="F1030" s="52">
        <v>1.3888888890505768E-2</v>
      </c>
      <c r="G1030" s="51">
        <v>3.8858880359594008</v>
      </c>
      <c r="H1030" s="47">
        <f t="shared" si="76"/>
        <v>4</v>
      </c>
      <c r="I1030" s="48">
        <f>F1030*24</f>
        <v>0.33333333337213844</v>
      </c>
      <c r="J1030" s="48">
        <f t="shared" si="75"/>
        <v>8.9999999989522621</v>
      </c>
      <c r="K1030" s="35" t="s">
        <v>5</v>
      </c>
    </row>
    <row r="1031" spans="1:11" x14ac:dyDescent="0.2">
      <c r="A1031" s="42">
        <v>42509</v>
      </c>
      <c r="B1031" s="43" t="s">
        <v>235</v>
      </c>
      <c r="C1031" s="42">
        <v>42510</v>
      </c>
      <c r="D1031" s="43" t="s">
        <v>61</v>
      </c>
      <c r="E1031" s="44">
        <v>17.900000000000006</v>
      </c>
      <c r="F1031" s="45">
        <v>7.9861111109494232E-2</v>
      </c>
      <c r="G1031" s="46">
        <v>3.8751446449833935</v>
      </c>
      <c r="H1031" s="47">
        <f t="shared" si="76"/>
        <v>4</v>
      </c>
      <c r="I1031" s="48">
        <f>F1031*24</f>
        <v>1.9166666666278616</v>
      </c>
      <c r="J1031" s="48">
        <f t="shared" si="75"/>
        <v>9.3391304349716933</v>
      </c>
      <c r="K1031" s="35" t="s">
        <v>5</v>
      </c>
    </row>
    <row r="1032" spans="1:11" x14ac:dyDescent="0.2">
      <c r="A1032" s="1">
        <v>40411</v>
      </c>
      <c r="B1032" s="2">
        <v>7.7083333333333337E-2</v>
      </c>
      <c r="C1032" s="1">
        <v>40411</v>
      </c>
      <c r="D1032" s="2">
        <v>0.14791666666666667</v>
      </c>
      <c r="E1032" s="3">
        <v>0.79999999999999993</v>
      </c>
      <c r="F1032" s="4">
        <v>7.0833333338669036E-2</v>
      </c>
      <c r="G1032" s="17">
        <v>3.8585224195425227</v>
      </c>
      <c r="H1032" s="47">
        <f t="shared" si="76"/>
        <v>4</v>
      </c>
      <c r="I1032" s="11">
        <v>1.7000000001280569</v>
      </c>
      <c r="J1032" s="11">
        <f t="shared" si="75"/>
        <v>0.47058823525866933</v>
      </c>
      <c r="K1032" s="35" t="s">
        <v>5</v>
      </c>
    </row>
    <row r="1033" spans="1:11" x14ac:dyDescent="0.2">
      <c r="A1033" s="49">
        <v>42651</v>
      </c>
      <c r="B1033" s="50" t="s">
        <v>197</v>
      </c>
      <c r="C1033" s="49">
        <v>42651</v>
      </c>
      <c r="D1033" s="50" t="s">
        <v>53</v>
      </c>
      <c r="E1033" s="57">
        <v>0.2</v>
      </c>
      <c r="F1033" s="52">
        <v>1.7361111109494232E-2</v>
      </c>
      <c r="G1033" s="51">
        <v>3.7420297224372914</v>
      </c>
      <c r="H1033" s="47">
        <f t="shared" si="76"/>
        <v>4</v>
      </c>
      <c r="I1033" s="48">
        <f>F1033*24</f>
        <v>0.41666666662786156</v>
      </c>
      <c r="J1033" s="48">
        <f t="shared" si="75"/>
        <v>0.4800000000447035</v>
      </c>
      <c r="K1033" s="35" t="s">
        <v>5</v>
      </c>
    </row>
    <row r="1034" spans="1:11" x14ac:dyDescent="0.2">
      <c r="A1034" s="1">
        <v>40054</v>
      </c>
      <c r="B1034" s="2">
        <v>0.48819444444444443</v>
      </c>
      <c r="C1034" s="1">
        <v>40054</v>
      </c>
      <c r="D1034" s="2">
        <v>0.5541666666666667</v>
      </c>
      <c r="E1034" s="3">
        <v>30.400000000000031</v>
      </c>
      <c r="F1034" s="4">
        <v>6.5972222226264421E-2</v>
      </c>
      <c r="G1034" s="17">
        <v>3.6692169529204923</v>
      </c>
      <c r="H1034" s="47">
        <f t="shared" si="76"/>
        <v>4</v>
      </c>
      <c r="I1034" s="11">
        <v>1.5833333334303461</v>
      </c>
      <c r="J1034" s="11">
        <f t="shared" si="75"/>
        <v>19.199999998823611</v>
      </c>
      <c r="K1034" s="35" t="s">
        <v>5</v>
      </c>
    </row>
    <row r="1035" spans="1:11" x14ac:dyDescent="0.2">
      <c r="A1035" s="1">
        <v>39257</v>
      </c>
      <c r="B1035" s="2">
        <v>0.43472222222222223</v>
      </c>
      <c r="C1035" s="1">
        <v>39257</v>
      </c>
      <c r="D1035" s="2">
        <v>0.49305555555555558</v>
      </c>
      <c r="E1035" s="5">
        <v>10.499999999999996</v>
      </c>
      <c r="F1035" s="4">
        <v>5.8333333334303461E-2</v>
      </c>
      <c r="G1035" s="17">
        <v>3.5554213322192805</v>
      </c>
      <c r="H1035" s="47">
        <f t="shared" si="76"/>
        <v>4</v>
      </c>
      <c r="I1035" s="11">
        <v>1.4000000000232831</v>
      </c>
      <c r="J1035" s="11">
        <f t="shared" si="75"/>
        <v>7.4999999998752669</v>
      </c>
      <c r="K1035" s="35" t="s">
        <v>5</v>
      </c>
    </row>
    <row r="1036" spans="1:11" x14ac:dyDescent="0.2">
      <c r="A1036" s="42">
        <v>44132</v>
      </c>
      <c r="B1036" s="43" t="s">
        <v>121</v>
      </c>
      <c r="C1036" s="42">
        <v>44132</v>
      </c>
      <c r="D1036" s="43" t="s">
        <v>94</v>
      </c>
      <c r="E1036" s="44">
        <v>1.8</v>
      </c>
      <c r="F1036" s="45">
        <v>9.7222222226264421E-2</v>
      </c>
      <c r="G1036" s="46">
        <v>3.3715737451513239</v>
      </c>
      <c r="H1036" s="47">
        <f t="shared" si="76"/>
        <v>3</v>
      </c>
      <c r="I1036" s="48">
        <f>F1036*24</f>
        <v>2.3333333334303461</v>
      </c>
      <c r="J1036" s="48">
        <f t="shared" si="75"/>
        <v>0.77142857139649779</v>
      </c>
      <c r="K1036" s="35" t="s">
        <v>5</v>
      </c>
    </row>
    <row r="1037" spans="1:11" x14ac:dyDescent="0.2">
      <c r="A1037" s="42">
        <v>44120</v>
      </c>
      <c r="B1037" s="43" t="s">
        <v>110</v>
      </c>
      <c r="C1037" s="42">
        <v>44120</v>
      </c>
      <c r="D1037" s="43" t="s">
        <v>71</v>
      </c>
      <c r="E1037" s="44">
        <v>2.1000000000000005</v>
      </c>
      <c r="F1037" s="45">
        <v>0.21875</v>
      </c>
      <c r="G1037" s="46">
        <v>3.3614576867112818</v>
      </c>
      <c r="H1037" s="47">
        <f t="shared" si="76"/>
        <v>3</v>
      </c>
      <c r="I1037" s="48">
        <f>F1037*24</f>
        <v>5.25</v>
      </c>
      <c r="J1037" s="48">
        <f t="shared" si="75"/>
        <v>0.40000000000000008</v>
      </c>
      <c r="K1037" s="35" t="s">
        <v>5</v>
      </c>
    </row>
    <row r="1038" spans="1:11" x14ac:dyDescent="0.2">
      <c r="A1038" s="1">
        <v>40429</v>
      </c>
      <c r="B1038" s="2">
        <v>0.1875</v>
      </c>
      <c r="C1038" s="1">
        <v>40429</v>
      </c>
      <c r="D1038" s="2">
        <v>0.37777777777777777</v>
      </c>
      <c r="E1038" s="3">
        <v>6.8999999999999959</v>
      </c>
      <c r="F1038" s="4">
        <v>0.19027777777955635</v>
      </c>
      <c r="G1038" s="17">
        <v>3.3478622687954669</v>
      </c>
      <c r="H1038" s="47">
        <f t="shared" si="76"/>
        <v>3</v>
      </c>
      <c r="I1038" s="11">
        <v>4.5666666667093523</v>
      </c>
      <c r="J1038" s="11">
        <f t="shared" si="75"/>
        <v>1.5109489050953651</v>
      </c>
      <c r="K1038" s="35" t="s">
        <v>5</v>
      </c>
    </row>
    <row r="1039" spans="1:11" x14ac:dyDescent="0.2">
      <c r="A1039" s="1">
        <v>40349</v>
      </c>
      <c r="B1039" s="2">
        <v>8.4722222222222213E-2</v>
      </c>
      <c r="C1039" s="1">
        <v>40349</v>
      </c>
      <c r="D1039" s="2">
        <v>0.52222222222222225</v>
      </c>
      <c r="E1039" s="3">
        <v>18.299999999999979</v>
      </c>
      <c r="F1039" s="4">
        <v>0.4375</v>
      </c>
      <c r="G1039" s="17">
        <v>3.3087505919999987</v>
      </c>
      <c r="H1039" s="47">
        <f t="shared" si="76"/>
        <v>3</v>
      </c>
      <c r="I1039" s="11">
        <v>10.5</v>
      </c>
      <c r="J1039" s="11">
        <f t="shared" si="75"/>
        <v>1.7428571428571409</v>
      </c>
      <c r="K1039" s="35" t="s">
        <v>5</v>
      </c>
    </row>
    <row r="1040" spans="1:11" x14ac:dyDescent="0.2">
      <c r="A1040" s="1">
        <v>40012</v>
      </c>
      <c r="B1040" s="2">
        <v>0.64236111111111105</v>
      </c>
      <c r="C1040" s="1">
        <v>40012</v>
      </c>
      <c r="D1040" s="2">
        <v>0.6743055555555556</v>
      </c>
      <c r="E1040" s="3">
        <v>20.5</v>
      </c>
      <c r="F1040" s="4">
        <v>3.1944444446708076E-2</v>
      </c>
      <c r="G1040" s="17">
        <v>3.1775254394240604</v>
      </c>
      <c r="H1040" s="47">
        <f t="shared" si="76"/>
        <v>3</v>
      </c>
      <c r="I1040" s="11">
        <v>0.76666666672099382</v>
      </c>
      <c r="J1040" s="11">
        <f t="shared" si="75"/>
        <v>26.739130432887833</v>
      </c>
      <c r="K1040" s="35" t="s">
        <v>5</v>
      </c>
    </row>
    <row r="1041" spans="1:11" x14ac:dyDescent="0.2">
      <c r="A1041" s="49">
        <v>41766</v>
      </c>
      <c r="B1041" s="50" t="s">
        <v>112</v>
      </c>
      <c r="C1041" s="49">
        <v>41766</v>
      </c>
      <c r="D1041" s="50" t="s">
        <v>113</v>
      </c>
      <c r="E1041" s="51">
        <v>19.600000000000009</v>
      </c>
      <c r="F1041" s="52">
        <v>0.22569444444525288</v>
      </c>
      <c r="G1041" s="51">
        <v>3.120456192000002</v>
      </c>
      <c r="H1041" s="47">
        <f t="shared" si="76"/>
        <v>3</v>
      </c>
      <c r="I1041" s="48">
        <f>F1041*24</f>
        <v>5.4166666666860692</v>
      </c>
      <c r="J1041" s="48">
        <f t="shared" si="75"/>
        <v>3.6184615384485785</v>
      </c>
      <c r="K1041" s="35" t="s">
        <v>5</v>
      </c>
    </row>
    <row r="1042" spans="1:11" x14ac:dyDescent="0.2">
      <c r="A1042" s="42">
        <v>42164</v>
      </c>
      <c r="B1042" s="43" t="s">
        <v>67</v>
      </c>
      <c r="C1042" s="42">
        <v>42164</v>
      </c>
      <c r="D1042" s="43" t="s">
        <v>59</v>
      </c>
      <c r="E1042" s="44">
        <v>26.299999999999997</v>
      </c>
      <c r="F1042" s="45">
        <v>0.31597222222626442</v>
      </c>
      <c r="G1042" s="46">
        <v>3.0686321597129016</v>
      </c>
      <c r="H1042" s="47">
        <f t="shared" si="76"/>
        <v>3</v>
      </c>
      <c r="I1042" s="48">
        <f>F1042*24</f>
        <v>7.5833333334303461</v>
      </c>
      <c r="J1042" s="48">
        <f t="shared" si="75"/>
        <v>3.4681318680875002</v>
      </c>
      <c r="K1042" s="35" t="s">
        <v>5</v>
      </c>
    </row>
    <row r="1043" spans="1:11" x14ac:dyDescent="0.2">
      <c r="A1043" s="36">
        <v>41076</v>
      </c>
      <c r="B1043" s="37" t="s">
        <v>12</v>
      </c>
      <c r="C1043" s="36">
        <v>41076</v>
      </c>
      <c r="D1043" s="37" t="s">
        <v>13</v>
      </c>
      <c r="E1043" s="38">
        <v>12.199999999999996</v>
      </c>
      <c r="F1043" s="39">
        <v>0.44097222221898846</v>
      </c>
      <c r="G1043" s="40">
        <v>3.0350100479999993</v>
      </c>
      <c r="H1043" s="47">
        <f t="shared" si="76"/>
        <v>3</v>
      </c>
      <c r="I1043" s="41">
        <f>F1043*24</f>
        <v>10.583333333255723</v>
      </c>
      <c r="J1043" s="41">
        <f t="shared" si="75"/>
        <v>1.1527559055202641</v>
      </c>
      <c r="K1043" s="35" t="s">
        <v>5</v>
      </c>
    </row>
    <row r="1044" spans="1:11" x14ac:dyDescent="0.2">
      <c r="A1044" s="1">
        <v>40410</v>
      </c>
      <c r="B1044" s="2">
        <v>0.21041666666666667</v>
      </c>
      <c r="C1044" s="1">
        <v>40410</v>
      </c>
      <c r="D1044" s="2">
        <v>0.22291666666666665</v>
      </c>
      <c r="E1044" s="3">
        <v>1.0999999999999999</v>
      </c>
      <c r="F1044" s="4">
        <v>1.2499999997089617E-2</v>
      </c>
      <c r="G1044" s="17">
        <v>2.8143588202826173</v>
      </c>
      <c r="H1044" s="47">
        <f t="shared" si="76"/>
        <v>3</v>
      </c>
      <c r="I1044" s="11">
        <v>0.29999999993015081</v>
      </c>
      <c r="J1044" s="11">
        <f t="shared" si="75"/>
        <v>3.6666666675203787</v>
      </c>
      <c r="K1044" s="35" t="s">
        <v>5</v>
      </c>
    </row>
    <row r="1045" spans="1:11" x14ac:dyDescent="0.2">
      <c r="A1045" s="42">
        <v>43233</v>
      </c>
      <c r="B1045" s="43" t="s">
        <v>59</v>
      </c>
      <c r="C1045" s="42">
        <v>43233</v>
      </c>
      <c r="D1045" s="43" t="s">
        <v>278</v>
      </c>
      <c r="E1045" s="44">
        <v>2.0000000000000004</v>
      </c>
      <c r="F1045" s="45">
        <v>0.10069444444525288</v>
      </c>
      <c r="G1045" s="46">
        <v>2.7688296728117843</v>
      </c>
      <c r="H1045" s="47">
        <f t="shared" si="76"/>
        <v>3</v>
      </c>
      <c r="I1045" s="48">
        <f>F1045*24</f>
        <v>2.4166666666860692</v>
      </c>
      <c r="J1045" s="48">
        <f t="shared" si="75"/>
        <v>0.82758620688990747</v>
      </c>
      <c r="K1045" s="35" t="s">
        <v>5</v>
      </c>
    </row>
    <row r="1046" spans="1:11" x14ac:dyDescent="0.2">
      <c r="A1046" s="1">
        <v>38990</v>
      </c>
      <c r="B1046" s="2">
        <v>0.28958333333333336</v>
      </c>
      <c r="C1046" s="1">
        <v>38990</v>
      </c>
      <c r="D1046" s="2">
        <v>0.56319444444444444</v>
      </c>
      <c r="E1046" s="5">
        <v>11.19999999999998</v>
      </c>
      <c r="F1046" s="4">
        <v>0.273611111115315</v>
      </c>
      <c r="G1046" s="17">
        <v>2.6907382307082415</v>
      </c>
      <c r="H1046" s="47">
        <f t="shared" si="76"/>
        <v>3</v>
      </c>
      <c r="I1046" s="11">
        <v>6.5666666667675599</v>
      </c>
      <c r="J1046" s="11">
        <f t="shared" si="75"/>
        <v>1.7055837563189693</v>
      </c>
      <c r="K1046" s="35" t="s">
        <v>5</v>
      </c>
    </row>
    <row r="1047" spans="1:11" x14ac:dyDescent="0.2">
      <c r="A1047" s="42">
        <v>42269</v>
      </c>
      <c r="B1047" s="43" t="s">
        <v>119</v>
      </c>
      <c r="C1047" s="42">
        <v>42269</v>
      </c>
      <c r="D1047" s="43" t="s">
        <v>96</v>
      </c>
      <c r="E1047" s="44">
        <v>3.5</v>
      </c>
      <c r="F1047" s="45">
        <v>0.17361111111677019</v>
      </c>
      <c r="G1047" s="46">
        <v>2.6895329738090639</v>
      </c>
      <c r="H1047" s="47">
        <f t="shared" si="76"/>
        <v>3</v>
      </c>
      <c r="I1047" s="48">
        <f t="shared" ref="I1047:I1056" si="77">F1047*24</f>
        <v>4.1666666668024845</v>
      </c>
      <c r="J1047" s="48">
        <f t="shared" si="75"/>
        <v>0.83999999997261909</v>
      </c>
      <c r="K1047" s="35" t="s">
        <v>5</v>
      </c>
    </row>
    <row r="1048" spans="1:11" x14ac:dyDescent="0.2">
      <c r="A1048" s="42">
        <v>43996</v>
      </c>
      <c r="B1048" s="43" t="s">
        <v>91</v>
      </c>
      <c r="C1048" s="42">
        <v>43996</v>
      </c>
      <c r="D1048" s="43" t="s">
        <v>249</v>
      </c>
      <c r="E1048" s="44">
        <v>16.199999999999992</v>
      </c>
      <c r="F1048" s="45">
        <v>0.30555555555474712</v>
      </c>
      <c r="G1048" s="46">
        <v>2.6435905705301783</v>
      </c>
      <c r="H1048" s="47">
        <f t="shared" si="76"/>
        <v>3</v>
      </c>
      <c r="I1048" s="48">
        <f t="shared" si="77"/>
        <v>7.3333333333139308</v>
      </c>
      <c r="J1048" s="48">
        <f t="shared" si="75"/>
        <v>2.2090909090967528</v>
      </c>
      <c r="K1048" s="35" t="s">
        <v>5</v>
      </c>
    </row>
    <row r="1049" spans="1:11" x14ac:dyDescent="0.2">
      <c r="A1049" s="42">
        <v>44078</v>
      </c>
      <c r="B1049" s="43" t="s">
        <v>115</v>
      </c>
      <c r="C1049" s="42">
        <v>44078</v>
      </c>
      <c r="D1049" s="43" t="s">
        <v>81</v>
      </c>
      <c r="E1049" s="44">
        <v>5.7</v>
      </c>
      <c r="F1049" s="45">
        <v>2.0833333328482695E-2</v>
      </c>
      <c r="G1049" s="46">
        <v>2.6196117212054841</v>
      </c>
      <c r="H1049" s="47">
        <f t="shared" si="76"/>
        <v>3</v>
      </c>
      <c r="I1049" s="48">
        <f t="shared" si="77"/>
        <v>0.49999999988358468</v>
      </c>
      <c r="J1049" s="48">
        <f t="shared" si="75"/>
        <v>11.40000000265427</v>
      </c>
      <c r="K1049" s="35" t="s">
        <v>5</v>
      </c>
    </row>
    <row r="1050" spans="1:11" x14ac:dyDescent="0.2">
      <c r="A1050" s="49">
        <v>42655</v>
      </c>
      <c r="B1050" s="50" t="s">
        <v>14</v>
      </c>
      <c r="C1050" s="49">
        <v>42656</v>
      </c>
      <c r="D1050" s="50" t="s">
        <v>99</v>
      </c>
      <c r="E1050" s="57">
        <v>10.999999999999996</v>
      </c>
      <c r="F1050" s="52">
        <v>0.29861111110949423</v>
      </c>
      <c r="G1050" s="51">
        <v>2.5823171245116878</v>
      </c>
      <c r="H1050" s="47">
        <f t="shared" si="76"/>
        <v>3</v>
      </c>
      <c r="I1050" s="48">
        <f t="shared" si="77"/>
        <v>7.1666666666278616</v>
      </c>
      <c r="J1050" s="48">
        <f t="shared" si="75"/>
        <v>1.5348837209385429</v>
      </c>
      <c r="K1050" s="35" t="s">
        <v>5</v>
      </c>
    </row>
    <row r="1051" spans="1:11" x14ac:dyDescent="0.2">
      <c r="A1051" s="42">
        <v>43243</v>
      </c>
      <c r="B1051" s="43" t="s">
        <v>99</v>
      </c>
      <c r="C1051" s="42">
        <v>43243</v>
      </c>
      <c r="D1051" s="43" t="s">
        <v>106</v>
      </c>
      <c r="E1051" s="44">
        <v>1.7000000000000004</v>
      </c>
      <c r="F1051" s="45">
        <v>7.9861111116770189E-2</v>
      </c>
      <c r="G1051" s="46">
        <v>2.4839805249681071</v>
      </c>
      <c r="H1051" s="47">
        <f t="shared" si="76"/>
        <v>2</v>
      </c>
      <c r="I1051" s="48">
        <f t="shared" si="77"/>
        <v>1.9166666668024845</v>
      </c>
      <c r="J1051" s="48">
        <f t="shared" si="75"/>
        <v>0.88695652167627959</v>
      </c>
      <c r="K1051" s="35" t="s">
        <v>5</v>
      </c>
    </row>
    <row r="1052" spans="1:11" x14ac:dyDescent="0.2">
      <c r="A1052" s="42">
        <v>42280</v>
      </c>
      <c r="B1052" s="43" t="s">
        <v>123</v>
      </c>
      <c r="C1052" s="42">
        <v>42281</v>
      </c>
      <c r="D1052" s="43" t="s">
        <v>231</v>
      </c>
      <c r="E1052" s="44">
        <v>4.3000000000000016</v>
      </c>
      <c r="F1052" s="45">
        <v>0.33680555555474712</v>
      </c>
      <c r="G1052" s="46">
        <v>2.4799283347001335</v>
      </c>
      <c r="H1052" s="47">
        <f t="shared" si="76"/>
        <v>2</v>
      </c>
      <c r="I1052" s="48">
        <f t="shared" si="77"/>
        <v>8.0833333333139308</v>
      </c>
      <c r="J1052" s="48">
        <f t="shared" si="75"/>
        <v>0.53195876288787503</v>
      </c>
      <c r="K1052" s="35" t="s">
        <v>5</v>
      </c>
    </row>
    <row r="1053" spans="1:11" x14ac:dyDescent="0.2">
      <c r="A1053" s="36">
        <v>41102</v>
      </c>
      <c r="B1053" s="37" t="s">
        <v>40</v>
      </c>
      <c r="C1053" s="36">
        <v>41103</v>
      </c>
      <c r="D1053" s="37" t="s">
        <v>41</v>
      </c>
      <c r="E1053" s="38">
        <v>57.900000000000034</v>
      </c>
      <c r="F1053" s="39">
        <v>0.80208333332848269</v>
      </c>
      <c r="G1053" s="40">
        <v>2.467202110356181</v>
      </c>
      <c r="H1053" s="47">
        <f t="shared" si="76"/>
        <v>2</v>
      </c>
      <c r="I1053" s="41">
        <f t="shared" si="77"/>
        <v>19.249999999883585</v>
      </c>
      <c r="J1053" s="41">
        <f t="shared" si="75"/>
        <v>3.0077922078103994</v>
      </c>
      <c r="K1053" s="35" t="s">
        <v>5</v>
      </c>
    </row>
    <row r="1054" spans="1:11" x14ac:dyDescent="0.2">
      <c r="A1054" s="42">
        <v>43403</v>
      </c>
      <c r="B1054" s="43" t="s">
        <v>79</v>
      </c>
      <c r="C1054" s="42">
        <v>43403</v>
      </c>
      <c r="D1054" s="43" t="s">
        <v>197</v>
      </c>
      <c r="E1054" s="44">
        <v>1.5000000000000002</v>
      </c>
      <c r="F1054" s="45">
        <v>9.0277777773735579E-2</v>
      </c>
      <c r="G1054" s="46">
        <v>2.3630895173934787</v>
      </c>
      <c r="H1054" s="47">
        <f t="shared" si="76"/>
        <v>2</v>
      </c>
      <c r="I1054" s="48">
        <f t="shared" si="77"/>
        <v>2.1666666665696539</v>
      </c>
      <c r="J1054" s="48">
        <f t="shared" si="75"/>
        <v>0.69230769233869061</v>
      </c>
      <c r="K1054" s="35" t="s">
        <v>5</v>
      </c>
    </row>
    <row r="1055" spans="1:11" x14ac:dyDescent="0.2">
      <c r="A1055" s="42">
        <v>43247</v>
      </c>
      <c r="B1055" s="43" t="s">
        <v>45</v>
      </c>
      <c r="C1055" s="42">
        <v>43247</v>
      </c>
      <c r="D1055" s="43" t="s">
        <v>192</v>
      </c>
      <c r="E1055" s="44">
        <v>4.3999999999999995</v>
      </c>
      <c r="F1055" s="45">
        <v>0.11458333333575865</v>
      </c>
      <c r="G1055" s="46">
        <v>2.3480240230461407</v>
      </c>
      <c r="H1055" s="47">
        <f t="shared" si="76"/>
        <v>2</v>
      </c>
      <c r="I1055" s="48">
        <f t="shared" si="77"/>
        <v>2.7500000000582077</v>
      </c>
      <c r="J1055" s="48">
        <f t="shared" si="75"/>
        <v>1.5999999999661336</v>
      </c>
      <c r="K1055" s="35" t="s">
        <v>5</v>
      </c>
    </row>
    <row r="1056" spans="1:11" x14ac:dyDescent="0.2">
      <c r="A1056" s="49">
        <v>41896</v>
      </c>
      <c r="B1056" s="50" t="s">
        <v>47</v>
      </c>
      <c r="C1056" s="49">
        <v>41896</v>
      </c>
      <c r="D1056" s="50" t="s">
        <v>176</v>
      </c>
      <c r="E1056" s="57">
        <v>4.5999999999999996</v>
      </c>
      <c r="F1056" s="52">
        <v>2.0833333335758653E-2</v>
      </c>
      <c r="G1056" s="51">
        <v>2.1782694883033762</v>
      </c>
      <c r="H1056" s="47">
        <f t="shared" si="76"/>
        <v>2</v>
      </c>
      <c r="I1056" s="48">
        <f t="shared" si="77"/>
        <v>0.50000000005820766</v>
      </c>
      <c r="J1056" s="48">
        <f t="shared" si="75"/>
        <v>9.1999999989289787</v>
      </c>
      <c r="K1056" s="35" t="s">
        <v>5</v>
      </c>
    </row>
    <row r="1057" spans="1:11" x14ac:dyDescent="0.2">
      <c r="A1057" s="1">
        <v>40348</v>
      </c>
      <c r="B1057" s="2">
        <v>0.84166666666666667</v>
      </c>
      <c r="C1057" s="1">
        <v>40348</v>
      </c>
      <c r="D1057" s="2">
        <v>0.84791666666666676</v>
      </c>
      <c r="E1057" s="3">
        <v>0.8</v>
      </c>
      <c r="F1057" s="4">
        <v>6.2499999985448085E-3</v>
      </c>
      <c r="G1057" s="17">
        <v>2.1733823999999986</v>
      </c>
      <c r="H1057" s="47">
        <f t="shared" si="76"/>
        <v>2</v>
      </c>
      <c r="I1057" s="11">
        <v>0.1499999999650754</v>
      </c>
      <c r="J1057" s="11">
        <f t="shared" si="75"/>
        <v>5.3333333345750971</v>
      </c>
      <c r="K1057" s="35" t="s">
        <v>5</v>
      </c>
    </row>
    <row r="1058" spans="1:11" x14ac:dyDescent="0.2">
      <c r="A1058" s="42">
        <v>43011</v>
      </c>
      <c r="B1058" s="43" t="s">
        <v>252</v>
      </c>
      <c r="C1058" s="42">
        <v>43011</v>
      </c>
      <c r="D1058" s="43" t="s">
        <v>228</v>
      </c>
      <c r="E1058" s="44">
        <v>2.7</v>
      </c>
      <c r="F1058" s="45">
        <v>6.9444444452528842E-3</v>
      </c>
      <c r="G1058" s="46">
        <v>2.160559043318512</v>
      </c>
      <c r="H1058" s="47">
        <f t="shared" si="76"/>
        <v>2</v>
      </c>
      <c r="I1058" s="48">
        <f>F1058*24</f>
        <v>0.16666666668606922</v>
      </c>
      <c r="J1058" s="48">
        <f t="shared" si="75"/>
        <v>16.199999998114073</v>
      </c>
      <c r="K1058" s="35" t="s">
        <v>5</v>
      </c>
    </row>
    <row r="1059" spans="1:11" x14ac:dyDescent="0.2">
      <c r="A1059" s="49">
        <v>41764</v>
      </c>
      <c r="B1059" s="50" t="s">
        <v>22</v>
      </c>
      <c r="C1059" s="49">
        <v>41764</v>
      </c>
      <c r="D1059" s="50" t="s">
        <v>32</v>
      </c>
      <c r="E1059" s="51">
        <v>1.2000000000000002</v>
      </c>
      <c r="F1059" s="52">
        <v>1.0416666664241347E-2</v>
      </c>
      <c r="G1059" s="51">
        <v>2.1516095999999991</v>
      </c>
      <c r="H1059" s="47">
        <f t="shared" si="76"/>
        <v>2</v>
      </c>
      <c r="I1059" s="48">
        <f>F1059*24</f>
        <v>0.24999999994179234</v>
      </c>
      <c r="J1059" s="48">
        <f t="shared" si="75"/>
        <v>4.8000000011175876</v>
      </c>
      <c r="K1059" s="35" t="s">
        <v>5</v>
      </c>
    </row>
    <row r="1060" spans="1:11" x14ac:dyDescent="0.2">
      <c r="A1060" s="42">
        <v>43018</v>
      </c>
      <c r="B1060" s="43" t="s">
        <v>14</v>
      </c>
      <c r="C1060" s="42">
        <v>43019</v>
      </c>
      <c r="D1060" s="43" t="s">
        <v>192</v>
      </c>
      <c r="E1060" s="44">
        <v>12.099999999999989</v>
      </c>
      <c r="F1060" s="45">
        <v>0.40972222222626442</v>
      </c>
      <c r="G1060" s="46">
        <v>2.0186725020606779</v>
      </c>
      <c r="H1060" s="47">
        <f t="shared" si="76"/>
        <v>2</v>
      </c>
      <c r="I1060" s="48">
        <f>F1060*24</f>
        <v>9.8333333334303461</v>
      </c>
      <c r="J1060" s="48">
        <f t="shared" si="75"/>
        <v>1.2305084745641302</v>
      </c>
      <c r="K1060" s="35" t="s">
        <v>5</v>
      </c>
    </row>
    <row r="1061" spans="1:11" x14ac:dyDescent="0.2">
      <c r="A1061" s="49">
        <v>41924</v>
      </c>
      <c r="B1061" s="50" t="s">
        <v>108</v>
      </c>
      <c r="C1061" s="49">
        <v>41924</v>
      </c>
      <c r="D1061" s="50" t="s">
        <v>159</v>
      </c>
      <c r="E1061" s="57">
        <v>16.799999999999994</v>
      </c>
      <c r="F1061" s="52">
        <v>0.40625</v>
      </c>
      <c r="G1061" s="51">
        <v>1.9977519777769128</v>
      </c>
      <c r="H1061" s="47">
        <f t="shared" si="76"/>
        <v>2</v>
      </c>
      <c r="I1061" s="48">
        <f>F1061*24</f>
        <v>9.75</v>
      </c>
      <c r="J1061" s="48">
        <f t="shared" si="75"/>
        <v>1.7230769230769225</v>
      </c>
      <c r="K1061" s="35" t="s">
        <v>5</v>
      </c>
    </row>
    <row r="1062" spans="1:11" x14ac:dyDescent="0.2">
      <c r="A1062" s="1">
        <v>40053</v>
      </c>
      <c r="B1062" s="2">
        <v>0.13472222222222222</v>
      </c>
      <c r="C1062" s="1">
        <v>40053</v>
      </c>
      <c r="D1062" s="2">
        <v>0.18958333333333333</v>
      </c>
      <c r="E1062" s="3">
        <v>2.8000000000000012</v>
      </c>
      <c r="F1062" s="4">
        <v>5.486111110803904E-2</v>
      </c>
      <c r="G1062" s="17">
        <v>1.8282570858666485</v>
      </c>
      <c r="H1062" s="47">
        <f t="shared" si="76"/>
        <v>2</v>
      </c>
      <c r="I1062" s="11">
        <v>1.316666666592937</v>
      </c>
      <c r="J1062" s="11">
        <f t="shared" si="75"/>
        <v>2.1265822786000963</v>
      </c>
      <c r="K1062" s="35" t="s">
        <v>5</v>
      </c>
    </row>
    <row r="1063" spans="1:11" x14ac:dyDescent="0.2">
      <c r="A1063" s="42">
        <v>43751</v>
      </c>
      <c r="B1063" s="43" t="s">
        <v>225</v>
      </c>
      <c r="C1063" s="42">
        <v>43751</v>
      </c>
      <c r="D1063" s="43" t="s">
        <v>271</v>
      </c>
      <c r="E1063" s="44">
        <v>9.9999999999999982</v>
      </c>
      <c r="F1063" s="45">
        <v>0.19444444444525288</v>
      </c>
      <c r="G1063" s="46">
        <v>1.8082658606806408</v>
      </c>
      <c r="H1063" s="47">
        <f t="shared" si="76"/>
        <v>2</v>
      </c>
      <c r="I1063" s="48">
        <f t="shared" ref="I1063:I1077" si="78">F1063*24</f>
        <v>4.6666666666860692</v>
      </c>
      <c r="J1063" s="48">
        <f t="shared" si="75"/>
        <v>2.142857142848233</v>
      </c>
      <c r="K1063" s="35" t="s">
        <v>5</v>
      </c>
    </row>
    <row r="1064" spans="1:11" x14ac:dyDescent="0.2">
      <c r="A1064" s="42">
        <v>43613</v>
      </c>
      <c r="B1064" s="43" t="s">
        <v>166</v>
      </c>
      <c r="C1064" s="42">
        <v>43613</v>
      </c>
      <c r="D1064" s="43" t="s">
        <v>230</v>
      </c>
      <c r="E1064" s="44">
        <v>2.8000000000000007</v>
      </c>
      <c r="F1064" s="45">
        <v>4.5138888890505768E-2</v>
      </c>
      <c r="G1064" s="46">
        <v>1.8018436165631997</v>
      </c>
      <c r="H1064" s="47">
        <f t="shared" si="76"/>
        <v>2</v>
      </c>
      <c r="I1064" s="48">
        <f t="shared" si="78"/>
        <v>1.0833333333721384</v>
      </c>
      <c r="J1064" s="48">
        <f t="shared" si="75"/>
        <v>2.5846153845228041</v>
      </c>
      <c r="K1064" s="35" t="s">
        <v>5</v>
      </c>
    </row>
    <row r="1065" spans="1:11" x14ac:dyDescent="0.2">
      <c r="A1065" s="42">
        <v>43628</v>
      </c>
      <c r="B1065" s="43" t="s">
        <v>40</v>
      </c>
      <c r="C1065" s="42">
        <v>43629</v>
      </c>
      <c r="D1065" s="43" t="s">
        <v>232</v>
      </c>
      <c r="E1065" s="44">
        <v>24.500000000000007</v>
      </c>
      <c r="F1065" s="45">
        <v>0.12847222221898846</v>
      </c>
      <c r="G1065" s="46">
        <v>1.6361485080061871</v>
      </c>
      <c r="H1065" s="47">
        <f t="shared" si="76"/>
        <v>2</v>
      </c>
      <c r="I1065" s="48">
        <f t="shared" si="78"/>
        <v>3.0833333332557231</v>
      </c>
      <c r="J1065" s="48">
        <f t="shared" si="75"/>
        <v>7.9459459461459545</v>
      </c>
      <c r="K1065" s="35" t="s">
        <v>5</v>
      </c>
    </row>
    <row r="1066" spans="1:11" x14ac:dyDescent="0.2">
      <c r="A1066" s="36">
        <v>41074</v>
      </c>
      <c r="B1066" s="37" t="s">
        <v>10</v>
      </c>
      <c r="C1066" s="36">
        <v>41074</v>
      </c>
      <c r="D1066" s="37" t="s">
        <v>11</v>
      </c>
      <c r="E1066" s="38">
        <v>2.2000000000000002</v>
      </c>
      <c r="F1066" s="39">
        <v>3.8194444445252884E-2</v>
      </c>
      <c r="G1066" s="40">
        <v>1.5892799999999998</v>
      </c>
      <c r="H1066" s="47">
        <f t="shared" si="76"/>
        <v>2</v>
      </c>
      <c r="I1066" s="41">
        <f t="shared" si="78"/>
        <v>0.91666666668606922</v>
      </c>
      <c r="J1066" s="41">
        <f t="shared" si="75"/>
        <v>2.399999999949201</v>
      </c>
      <c r="K1066" s="35" t="s">
        <v>5</v>
      </c>
    </row>
    <row r="1067" spans="1:11" x14ac:dyDescent="0.2">
      <c r="A1067" s="42">
        <v>42278</v>
      </c>
      <c r="B1067" s="43" t="s">
        <v>229</v>
      </c>
      <c r="C1067" s="42">
        <v>42278</v>
      </c>
      <c r="D1067" s="43" t="s">
        <v>230</v>
      </c>
      <c r="E1067" s="44">
        <v>1.7000000000000006</v>
      </c>
      <c r="F1067" s="45">
        <v>0.14930555555474712</v>
      </c>
      <c r="G1067" s="46">
        <v>1.5460833860251213</v>
      </c>
      <c r="H1067" s="47">
        <f t="shared" si="76"/>
        <v>2</v>
      </c>
      <c r="I1067" s="48">
        <f t="shared" si="78"/>
        <v>3.5833333333139308</v>
      </c>
      <c r="J1067" s="48">
        <f t="shared" si="75"/>
        <v>0.47441860465373176</v>
      </c>
      <c r="K1067" s="35" t="s">
        <v>5</v>
      </c>
    </row>
    <row r="1068" spans="1:11" x14ac:dyDescent="0.2">
      <c r="A1068" s="42">
        <v>43953</v>
      </c>
      <c r="B1068" s="43" t="s">
        <v>195</v>
      </c>
      <c r="C1068" s="42">
        <v>43953</v>
      </c>
      <c r="D1068" s="43" t="s">
        <v>199</v>
      </c>
      <c r="E1068" s="44">
        <v>5.3999999999999995</v>
      </c>
      <c r="F1068" s="45">
        <v>2.0833333335758653E-2</v>
      </c>
      <c r="G1068" s="46">
        <v>1.4280000000000002</v>
      </c>
      <c r="H1068" s="47">
        <f t="shared" si="76"/>
        <v>1</v>
      </c>
      <c r="I1068" s="48">
        <f t="shared" si="78"/>
        <v>0.50000000005820766</v>
      </c>
      <c r="J1068" s="48">
        <f t="shared" si="75"/>
        <v>10.799999998742713</v>
      </c>
      <c r="K1068" s="35" t="s">
        <v>5</v>
      </c>
    </row>
    <row r="1069" spans="1:11" x14ac:dyDescent="0.2">
      <c r="A1069" s="42">
        <v>42578</v>
      </c>
      <c r="B1069" s="43" t="s">
        <v>18</v>
      </c>
      <c r="C1069" s="42">
        <v>42578</v>
      </c>
      <c r="D1069" s="43" t="s">
        <v>250</v>
      </c>
      <c r="E1069" s="44">
        <v>6.3999999999999986</v>
      </c>
      <c r="F1069" s="45">
        <v>0.12847222221898846</v>
      </c>
      <c r="G1069" s="46">
        <v>1.3946754662399998</v>
      </c>
      <c r="H1069" s="47">
        <f t="shared" si="76"/>
        <v>1</v>
      </c>
      <c r="I1069" s="48">
        <f t="shared" si="78"/>
        <v>3.0833333332557231</v>
      </c>
      <c r="J1069" s="48">
        <f t="shared" si="75"/>
        <v>2.075675675727922</v>
      </c>
      <c r="K1069" s="35" t="s">
        <v>5</v>
      </c>
    </row>
    <row r="1070" spans="1:11" x14ac:dyDescent="0.2">
      <c r="A1070" s="42">
        <v>43018</v>
      </c>
      <c r="B1070" s="43" t="s">
        <v>96</v>
      </c>
      <c r="C1070" s="42">
        <v>43018</v>
      </c>
      <c r="D1070" s="43" t="s">
        <v>66</v>
      </c>
      <c r="E1070" s="44">
        <v>0.60000000000000009</v>
      </c>
      <c r="F1070" s="45">
        <v>7.9861111109494232E-2</v>
      </c>
      <c r="G1070" s="46">
        <v>1.3155743223476413</v>
      </c>
      <c r="H1070" s="47">
        <f t="shared" si="76"/>
        <v>1</v>
      </c>
      <c r="I1070" s="48">
        <f t="shared" si="78"/>
        <v>1.9166666666278616</v>
      </c>
      <c r="J1070" s="48">
        <f t="shared" si="75"/>
        <v>0.31304347826720752</v>
      </c>
      <c r="K1070" s="35" t="s">
        <v>5</v>
      </c>
    </row>
    <row r="1071" spans="1:11" x14ac:dyDescent="0.2">
      <c r="A1071" s="49">
        <v>41923</v>
      </c>
      <c r="B1071" s="50" t="s">
        <v>90</v>
      </c>
      <c r="C1071" s="49">
        <v>41923</v>
      </c>
      <c r="D1071" s="50" t="s">
        <v>169</v>
      </c>
      <c r="E1071" s="57">
        <v>0.30000000000000004</v>
      </c>
      <c r="F1071" s="52">
        <v>1.0416666664241347E-2</v>
      </c>
      <c r="G1071" s="51">
        <v>1.3048734739616759</v>
      </c>
      <c r="H1071" s="47">
        <f t="shared" si="76"/>
        <v>1</v>
      </c>
      <c r="I1071" s="48">
        <f t="shared" si="78"/>
        <v>0.24999999994179234</v>
      </c>
      <c r="J1071" s="48">
        <f t="shared" si="75"/>
        <v>1.2000000002793969</v>
      </c>
      <c r="K1071" s="35" t="s">
        <v>5</v>
      </c>
    </row>
    <row r="1072" spans="1:11" x14ac:dyDescent="0.2">
      <c r="A1072" s="42">
        <v>42892</v>
      </c>
      <c r="B1072" s="43" t="s">
        <v>98</v>
      </c>
      <c r="C1072" s="42">
        <v>42892</v>
      </c>
      <c r="D1072" s="43" t="s">
        <v>52</v>
      </c>
      <c r="E1072" s="44">
        <v>17.5</v>
      </c>
      <c r="F1072" s="45">
        <v>0.19444444444525288</v>
      </c>
      <c r="G1072" s="46">
        <v>0.84589936491884643</v>
      </c>
      <c r="H1072" s="47">
        <f t="shared" si="76"/>
        <v>1</v>
      </c>
      <c r="I1072" s="48">
        <f t="shared" si="78"/>
        <v>4.6666666666860692</v>
      </c>
      <c r="J1072" s="48">
        <f t="shared" si="75"/>
        <v>3.7499999999844085</v>
      </c>
      <c r="K1072" s="35" t="s">
        <v>5</v>
      </c>
    </row>
    <row r="1073" spans="1:11" x14ac:dyDescent="0.2">
      <c r="A1073" s="42">
        <v>43612</v>
      </c>
      <c r="B1073" s="43" t="s">
        <v>216</v>
      </c>
      <c r="C1073" s="42">
        <v>43612</v>
      </c>
      <c r="D1073" s="43" t="s">
        <v>88</v>
      </c>
      <c r="E1073" s="44">
        <v>0.7</v>
      </c>
      <c r="F1073" s="45">
        <v>4.5138888890505768E-2</v>
      </c>
      <c r="G1073" s="46">
        <v>0.82505192447999987</v>
      </c>
      <c r="H1073" s="47">
        <f t="shared" si="76"/>
        <v>1</v>
      </c>
      <c r="I1073" s="48">
        <f t="shared" si="78"/>
        <v>1.0833333333721384</v>
      </c>
      <c r="J1073" s="48">
        <f t="shared" si="75"/>
        <v>0.64615384613070082</v>
      </c>
      <c r="K1073" s="35" t="s">
        <v>5</v>
      </c>
    </row>
    <row r="1074" spans="1:11" x14ac:dyDescent="0.2">
      <c r="A1074" s="42">
        <v>42308</v>
      </c>
      <c r="B1074" s="43" t="s">
        <v>157</v>
      </c>
      <c r="C1074" s="42">
        <v>42308</v>
      </c>
      <c r="D1074" s="43" t="s">
        <v>234</v>
      </c>
      <c r="E1074" s="44">
        <v>0.7</v>
      </c>
      <c r="F1074" s="45">
        <v>3.8194444445252884E-2</v>
      </c>
      <c r="G1074" s="46">
        <v>0.80480321010442857</v>
      </c>
      <c r="H1074" s="47">
        <f t="shared" si="76"/>
        <v>1</v>
      </c>
      <c r="I1074" s="48">
        <f t="shared" si="78"/>
        <v>0.91666666668606922</v>
      </c>
      <c r="J1074" s="48">
        <f t="shared" si="75"/>
        <v>0.76363636362020015</v>
      </c>
      <c r="K1074" s="35" t="s">
        <v>5</v>
      </c>
    </row>
    <row r="1075" spans="1:11" x14ac:dyDescent="0.2">
      <c r="A1075" s="42">
        <v>42500</v>
      </c>
      <c r="B1075" s="43" t="s">
        <v>109</v>
      </c>
      <c r="C1075" s="42">
        <v>42501</v>
      </c>
      <c r="D1075" s="43" t="s">
        <v>112</v>
      </c>
      <c r="E1075" s="44">
        <v>10.899999999999995</v>
      </c>
      <c r="F1075" s="45">
        <v>0.18402777778101154</v>
      </c>
      <c r="G1075" s="46">
        <v>0.74591999999999992</v>
      </c>
      <c r="H1075" s="47">
        <f t="shared" si="76"/>
        <v>1</v>
      </c>
      <c r="I1075" s="48">
        <f t="shared" si="78"/>
        <v>4.4166666667442769</v>
      </c>
      <c r="J1075" s="48">
        <f t="shared" si="75"/>
        <v>2.4679245282585192</v>
      </c>
      <c r="K1075" s="35" t="s">
        <v>5</v>
      </c>
    </row>
    <row r="1076" spans="1:11" x14ac:dyDescent="0.2">
      <c r="A1076" s="42">
        <v>43967</v>
      </c>
      <c r="B1076" s="43" t="s">
        <v>126</v>
      </c>
      <c r="C1076" s="42">
        <v>43967</v>
      </c>
      <c r="D1076" s="43" t="s">
        <v>257</v>
      </c>
      <c r="E1076" s="44">
        <v>5.4</v>
      </c>
      <c r="F1076" s="45">
        <v>3.125E-2</v>
      </c>
      <c r="G1076" s="46">
        <v>0.60687469566220564</v>
      </c>
      <c r="H1076" s="47">
        <f t="shared" si="76"/>
        <v>1</v>
      </c>
      <c r="I1076" s="48">
        <f t="shared" si="78"/>
        <v>0.75</v>
      </c>
      <c r="J1076" s="48">
        <f t="shared" si="75"/>
        <v>7.2</v>
      </c>
      <c r="K1076" s="35" t="s">
        <v>5</v>
      </c>
    </row>
    <row r="1077" spans="1:11" x14ac:dyDescent="0.2">
      <c r="A1077" s="49">
        <v>41896</v>
      </c>
      <c r="B1077" s="50" t="s">
        <v>186</v>
      </c>
      <c r="C1077" s="49">
        <v>41896</v>
      </c>
      <c r="D1077" s="50" t="s">
        <v>128</v>
      </c>
      <c r="E1077" s="57">
        <v>1.5</v>
      </c>
      <c r="F1077" s="52">
        <v>4.5138888890505768E-2</v>
      </c>
      <c r="G1077" s="51">
        <v>0.5897692529928622</v>
      </c>
      <c r="H1077" s="47">
        <f t="shared" si="76"/>
        <v>1</v>
      </c>
      <c r="I1077" s="48">
        <f t="shared" si="78"/>
        <v>1.0833333333721384</v>
      </c>
      <c r="J1077" s="48">
        <f t="shared" si="75"/>
        <v>1.3846153845657876</v>
      </c>
      <c r="K1077" s="35" t="s">
        <v>5</v>
      </c>
    </row>
    <row r="1078" spans="1:11" x14ac:dyDescent="0.2">
      <c r="A1078" s="1">
        <v>39603</v>
      </c>
      <c r="B1078" s="2">
        <v>0.61388888888888882</v>
      </c>
      <c r="C1078" s="1">
        <v>39603</v>
      </c>
      <c r="D1078" s="2">
        <v>0.86041666666666661</v>
      </c>
      <c r="E1078" s="3">
        <v>15.39999999999997</v>
      </c>
      <c r="F1078" s="4">
        <v>0.24652777778101154</v>
      </c>
      <c r="G1078" s="17">
        <v>0.55411507199999999</v>
      </c>
      <c r="H1078" s="47">
        <f t="shared" si="76"/>
        <v>1</v>
      </c>
      <c r="I1078" s="11">
        <v>5.9166666667442769</v>
      </c>
      <c r="J1078" s="11">
        <f t="shared" si="75"/>
        <v>2.6028169013743039</v>
      </c>
      <c r="K1078" s="35" t="s">
        <v>5</v>
      </c>
    </row>
    <row r="1079" spans="1:11" x14ac:dyDescent="0.2">
      <c r="A1079" s="1">
        <v>39241</v>
      </c>
      <c r="B1079" s="2">
        <v>0.96388888888888891</v>
      </c>
      <c r="C1079" s="1">
        <v>39242</v>
      </c>
      <c r="D1079" s="2">
        <v>0.51180555555555551</v>
      </c>
      <c r="E1079" s="5">
        <v>31.100000000000097</v>
      </c>
      <c r="F1079" s="4">
        <v>0.54791666667006211</v>
      </c>
      <c r="G1079" s="17">
        <v>0.52518964214169594</v>
      </c>
      <c r="H1079" s="47">
        <f t="shared" si="76"/>
        <v>1</v>
      </c>
      <c r="I1079" s="11">
        <v>13.150000000081491</v>
      </c>
      <c r="J1079" s="11">
        <f t="shared" si="75"/>
        <v>2.3650190113921954</v>
      </c>
      <c r="K1079" s="35" t="s">
        <v>5</v>
      </c>
    </row>
    <row r="1080" spans="1:11" x14ac:dyDescent="0.2">
      <c r="A1080" s="49">
        <v>41761</v>
      </c>
      <c r="B1080" s="50" t="s">
        <v>14</v>
      </c>
      <c r="C1080" s="49">
        <v>41761</v>
      </c>
      <c r="D1080" s="50" t="s">
        <v>40</v>
      </c>
      <c r="E1080" s="51">
        <v>1.5</v>
      </c>
      <c r="F1080" s="52">
        <v>5.9027777781011537E-2</v>
      </c>
      <c r="G1080" s="51">
        <v>0.504</v>
      </c>
      <c r="H1080" s="47">
        <f t="shared" si="76"/>
        <v>1</v>
      </c>
      <c r="I1080" s="48">
        <f>F1080*24</f>
        <v>1.4166666667442769</v>
      </c>
      <c r="J1080" s="48">
        <f t="shared" si="75"/>
        <v>1.0588235293537585</v>
      </c>
      <c r="K1080" s="35" t="s">
        <v>5</v>
      </c>
    </row>
    <row r="1081" spans="1:11" x14ac:dyDescent="0.2">
      <c r="A1081" s="42">
        <v>43402</v>
      </c>
      <c r="B1081" s="43" t="s">
        <v>49</v>
      </c>
      <c r="C1081" s="42">
        <v>43402</v>
      </c>
      <c r="D1081" s="43" t="s">
        <v>26</v>
      </c>
      <c r="E1081" s="44">
        <v>1.2000000000000002</v>
      </c>
      <c r="F1081" s="45">
        <v>0.11111111111677019</v>
      </c>
      <c r="G1081" s="46">
        <v>0.44502204741450035</v>
      </c>
      <c r="H1081" s="47">
        <f t="shared" si="76"/>
        <v>0</v>
      </c>
      <c r="I1081" s="48">
        <f>F1081*24</f>
        <v>2.6666666668024845</v>
      </c>
      <c r="J1081" s="48">
        <f t="shared" si="75"/>
        <v>0.44999999997708079</v>
      </c>
      <c r="K1081" s="35" t="s">
        <v>5</v>
      </c>
    </row>
    <row r="1082" spans="1:11" x14ac:dyDescent="0.2">
      <c r="A1082" s="42">
        <v>43952</v>
      </c>
      <c r="B1082" s="43" t="s">
        <v>231</v>
      </c>
      <c r="C1082" s="42">
        <v>43952</v>
      </c>
      <c r="D1082" s="43" t="s">
        <v>192</v>
      </c>
      <c r="E1082" s="44">
        <v>0.7</v>
      </c>
      <c r="F1082" s="45">
        <v>2.4305555562023073E-2</v>
      </c>
      <c r="G1082" s="46">
        <v>0.42000000000000004</v>
      </c>
      <c r="H1082" s="47">
        <f t="shared" si="76"/>
        <v>0</v>
      </c>
      <c r="I1082" s="48">
        <f>F1082*24</f>
        <v>0.58333333348855376</v>
      </c>
      <c r="J1082" s="48">
        <f t="shared" si="75"/>
        <v>1.1999999996806894</v>
      </c>
      <c r="K1082" s="35" t="s">
        <v>5</v>
      </c>
    </row>
    <row r="1083" spans="1:11" x14ac:dyDescent="0.2">
      <c r="A1083" s="1">
        <v>38875</v>
      </c>
      <c r="B1083" s="2">
        <v>0.26319444444444445</v>
      </c>
      <c r="C1083" s="1">
        <v>38875</v>
      </c>
      <c r="D1083" s="2">
        <v>0.31805555555555554</v>
      </c>
      <c r="E1083" s="5">
        <v>14.599999999999998</v>
      </c>
      <c r="F1083" s="4">
        <v>5.4861111115314998E-2</v>
      </c>
      <c r="G1083" s="17">
        <v>0.36550903465574403</v>
      </c>
      <c r="H1083" s="47">
        <f t="shared" si="76"/>
        <v>0</v>
      </c>
      <c r="I1083" s="11">
        <v>1.3166666667675599</v>
      </c>
      <c r="J1083" s="11">
        <f t="shared" si="75"/>
        <v>11.088607594087012</v>
      </c>
      <c r="K1083" s="35" t="s">
        <v>5</v>
      </c>
    </row>
    <row r="1084" spans="1:11" x14ac:dyDescent="0.2">
      <c r="A1084" s="42">
        <v>41544</v>
      </c>
      <c r="B1084" s="43">
        <v>0.49652777777777773</v>
      </c>
      <c r="C1084" s="42">
        <v>41544</v>
      </c>
      <c r="D1084" s="43">
        <v>0.78125</v>
      </c>
      <c r="E1084" s="44">
        <v>13.599999999999996</v>
      </c>
      <c r="F1084" s="45">
        <v>0.28472222221898846</v>
      </c>
      <c r="G1084" s="46">
        <v>0.35115035644329984</v>
      </c>
      <c r="H1084" s="47">
        <f t="shared" si="76"/>
        <v>0</v>
      </c>
      <c r="I1084" s="48">
        <f>F1084*24</f>
        <v>6.8333333332557231</v>
      </c>
      <c r="J1084" s="48">
        <f t="shared" si="75"/>
        <v>1.9902439024616283</v>
      </c>
      <c r="K1084" s="35" t="s">
        <v>5</v>
      </c>
    </row>
    <row r="1085" spans="1:11" x14ac:dyDescent="0.2">
      <c r="A1085" s="1">
        <v>39989</v>
      </c>
      <c r="B1085" s="2">
        <v>0.99513888888888891</v>
      </c>
      <c r="C1085" s="1">
        <v>39990</v>
      </c>
      <c r="D1085" s="2">
        <v>0.19791666666666666</v>
      </c>
      <c r="E1085" s="3">
        <v>31.500000000000131</v>
      </c>
      <c r="F1085" s="4">
        <v>0.20277777777664596</v>
      </c>
      <c r="G1085" s="17">
        <v>0.33600000000000002</v>
      </c>
      <c r="H1085" s="47">
        <f t="shared" si="76"/>
        <v>0</v>
      </c>
      <c r="I1085" s="11">
        <v>4.8666666666395031</v>
      </c>
      <c r="J1085" s="11">
        <f t="shared" si="75"/>
        <v>6.4726027397621815</v>
      </c>
      <c r="K1085" s="35" t="s">
        <v>5</v>
      </c>
    </row>
    <row r="1086" spans="1:11" x14ac:dyDescent="0.2">
      <c r="A1086" s="42">
        <v>42132</v>
      </c>
      <c r="B1086" s="43" t="s">
        <v>84</v>
      </c>
      <c r="C1086" s="42">
        <v>42132</v>
      </c>
      <c r="D1086" s="43" t="s">
        <v>123</v>
      </c>
      <c r="E1086" s="44">
        <v>14.999999999999998</v>
      </c>
      <c r="F1086" s="45">
        <v>7.9861111109494232E-2</v>
      </c>
      <c r="G1086" s="46">
        <v>0.33600000000000002</v>
      </c>
      <c r="H1086" s="47">
        <f t="shared" si="76"/>
        <v>0</v>
      </c>
      <c r="I1086" s="48">
        <f>F1086*24</f>
        <v>1.9166666666278616</v>
      </c>
      <c r="J1086" s="48">
        <f t="shared" si="75"/>
        <v>7.8260869566801858</v>
      </c>
      <c r="K1086" s="35" t="s">
        <v>5</v>
      </c>
    </row>
    <row r="1087" spans="1:11" x14ac:dyDescent="0.2">
      <c r="A1087" s="42">
        <v>43223</v>
      </c>
      <c r="B1087" s="43" t="s">
        <v>174</v>
      </c>
      <c r="C1087" s="42">
        <v>43223</v>
      </c>
      <c r="D1087" s="43" t="s">
        <v>64</v>
      </c>
      <c r="E1087" s="44">
        <v>6.6999999999999931</v>
      </c>
      <c r="F1087" s="45">
        <v>0.42013888889050577</v>
      </c>
      <c r="G1087" s="46">
        <v>0.33600000000000002</v>
      </c>
      <c r="H1087" s="47">
        <f t="shared" si="76"/>
        <v>0</v>
      </c>
      <c r="I1087" s="48">
        <f>F1087*24</f>
        <v>10.083333333372138</v>
      </c>
      <c r="J1087" s="48">
        <f t="shared" si="75"/>
        <v>0.66446280991479756</v>
      </c>
      <c r="K1087" s="35" t="s">
        <v>5</v>
      </c>
    </row>
    <row r="1088" spans="1:11" x14ac:dyDescent="0.2">
      <c r="A1088" s="1">
        <v>39235</v>
      </c>
      <c r="B1088" s="2">
        <v>8.6805555555555566E-2</v>
      </c>
      <c r="C1088" s="1">
        <v>39235</v>
      </c>
      <c r="D1088" s="2">
        <v>8.7500000000000008E-2</v>
      </c>
      <c r="E1088" s="5">
        <v>0.2</v>
      </c>
      <c r="F1088" s="4">
        <v>6.944444467080757E-4</v>
      </c>
      <c r="G1088" s="17">
        <v>0.252</v>
      </c>
      <c r="H1088" s="47">
        <f t="shared" si="76"/>
        <v>0</v>
      </c>
      <c r="I1088" s="11">
        <v>1.66666667209938E-2</v>
      </c>
      <c r="J1088" s="11">
        <f t="shared" si="75"/>
        <v>11.999999960884464</v>
      </c>
      <c r="K1088" s="35" t="s">
        <v>5</v>
      </c>
    </row>
    <row r="1089" spans="1:11" x14ac:dyDescent="0.2">
      <c r="A1089" s="1">
        <v>40346</v>
      </c>
      <c r="B1089" s="2">
        <v>7.2916666666666671E-2</v>
      </c>
      <c r="C1089" s="1">
        <v>40346</v>
      </c>
      <c r="D1089" s="2">
        <v>9.1666666666666674E-2</v>
      </c>
      <c r="E1089" s="3">
        <v>2</v>
      </c>
      <c r="F1089" s="4">
        <v>1.8750000002910383E-2</v>
      </c>
      <c r="G1089" s="17">
        <v>0.252</v>
      </c>
      <c r="H1089" s="47">
        <f t="shared" si="76"/>
        <v>0</v>
      </c>
      <c r="I1089" s="11">
        <v>0.45000000006984919</v>
      </c>
      <c r="J1089" s="11">
        <f t="shared" si="75"/>
        <v>4.444444443754576</v>
      </c>
      <c r="K1089" s="35" t="s">
        <v>5</v>
      </c>
    </row>
    <row r="1090" spans="1:11" x14ac:dyDescent="0.2">
      <c r="A1090" s="49">
        <v>41784</v>
      </c>
      <c r="B1090" s="50" t="s">
        <v>65</v>
      </c>
      <c r="C1090" s="49">
        <v>41784</v>
      </c>
      <c r="D1090" s="50" t="s">
        <v>37</v>
      </c>
      <c r="E1090" s="51">
        <v>8.8000000000000007</v>
      </c>
      <c r="F1090" s="52">
        <v>9.7222222218988463E-2</v>
      </c>
      <c r="G1090" s="51">
        <v>0.252</v>
      </c>
      <c r="H1090" s="47">
        <f t="shared" si="76"/>
        <v>0</v>
      </c>
      <c r="I1090" s="48">
        <f t="shared" ref="I1090:I1095" si="79">F1090*24</f>
        <v>2.3333333332557231</v>
      </c>
      <c r="J1090" s="48">
        <f t="shared" ref="J1090:J1153" si="80">E1090/I1090</f>
        <v>3.771428571554015</v>
      </c>
      <c r="K1090" s="35" t="s">
        <v>5</v>
      </c>
    </row>
    <row r="1091" spans="1:11" x14ac:dyDescent="0.2">
      <c r="A1091" s="42">
        <v>42577</v>
      </c>
      <c r="B1091" s="43" t="s">
        <v>55</v>
      </c>
      <c r="C1091" s="42">
        <v>42577</v>
      </c>
      <c r="D1091" s="43" t="s">
        <v>13</v>
      </c>
      <c r="E1091" s="44">
        <v>0.9</v>
      </c>
      <c r="F1091" s="45">
        <v>6.9444444452528842E-3</v>
      </c>
      <c r="G1091" s="46">
        <v>0.16832793599999998</v>
      </c>
      <c r="H1091" s="47">
        <f t="shared" ref="H1091:H1095" si="81">ROUND(G1091,0)</f>
        <v>0</v>
      </c>
      <c r="I1091" s="48">
        <f t="shared" si="79"/>
        <v>0.16666666668606922</v>
      </c>
      <c r="J1091" s="48">
        <f t="shared" si="80"/>
        <v>5.3999999993713574</v>
      </c>
      <c r="K1091" s="35" t="s">
        <v>5</v>
      </c>
    </row>
    <row r="1092" spans="1:11" x14ac:dyDescent="0.2">
      <c r="A1092" s="42">
        <v>41395</v>
      </c>
      <c r="B1092" s="43">
        <v>0.12152777777777778</v>
      </c>
      <c r="C1092" s="42">
        <v>41395</v>
      </c>
      <c r="D1092" s="43">
        <v>0.21527777777777779</v>
      </c>
      <c r="E1092" s="44">
        <v>11.299999999999997</v>
      </c>
      <c r="F1092" s="45">
        <v>9.375E-2</v>
      </c>
      <c r="G1092" s="46">
        <v>0.16800000000000001</v>
      </c>
      <c r="H1092" s="47">
        <f t="shared" si="81"/>
        <v>0</v>
      </c>
      <c r="I1092" s="48">
        <f t="shared" si="79"/>
        <v>2.25</v>
      </c>
      <c r="J1092" s="48">
        <f t="shared" si="80"/>
        <v>5.0222222222222213</v>
      </c>
      <c r="K1092" s="35" t="s">
        <v>5</v>
      </c>
    </row>
    <row r="1093" spans="1:11" x14ac:dyDescent="0.2">
      <c r="A1093" s="36">
        <v>41072</v>
      </c>
      <c r="B1093" s="37" t="s">
        <v>8</v>
      </c>
      <c r="C1093" s="36">
        <v>41072</v>
      </c>
      <c r="D1093" s="37" t="s">
        <v>9</v>
      </c>
      <c r="E1093" s="38">
        <v>1.2</v>
      </c>
      <c r="F1093" s="39">
        <v>3.4722222262644209E-3</v>
      </c>
      <c r="G1093" s="40">
        <v>0</v>
      </c>
      <c r="H1093" s="47">
        <f t="shared" si="81"/>
        <v>0</v>
      </c>
      <c r="I1093" s="41">
        <f t="shared" si="79"/>
        <v>8.3333333430346102E-2</v>
      </c>
      <c r="J1093" s="41">
        <f t="shared" si="80"/>
        <v>14.399999983236194</v>
      </c>
      <c r="K1093" s="35" t="s">
        <v>5</v>
      </c>
    </row>
    <row r="1094" spans="1:11" x14ac:dyDescent="0.2">
      <c r="A1094" s="42">
        <v>42499</v>
      </c>
      <c r="B1094" s="43" t="s">
        <v>33</v>
      </c>
      <c r="C1094" s="42">
        <v>42499</v>
      </c>
      <c r="D1094" s="43" t="s">
        <v>27</v>
      </c>
      <c r="E1094" s="44">
        <v>0.6</v>
      </c>
      <c r="F1094" s="45">
        <v>3.4722222189884633E-3</v>
      </c>
      <c r="G1094" s="46">
        <v>0</v>
      </c>
      <c r="H1094" s="47">
        <f t="shared" si="81"/>
        <v>0</v>
      </c>
      <c r="I1094" s="48">
        <f t="shared" si="79"/>
        <v>8.3333333255723119E-2</v>
      </c>
      <c r="J1094" s="48">
        <f t="shared" si="80"/>
        <v>7.2000000067055225</v>
      </c>
      <c r="K1094" s="35" t="s">
        <v>5</v>
      </c>
    </row>
    <row r="1095" spans="1:11" x14ac:dyDescent="0.2">
      <c r="A1095" s="42">
        <v>42866</v>
      </c>
      <c r="B1095" s="43" t="s">
        <v>69</v>
      </c>
      <c r="C1095" s="42">
        <v>42866</v>
      </c>
      <c r="D1095" s="43" t="s">
        <v>257</v>
      </c>
      <c r="E1095" s="44">
        <v>4.4000000000000004</v>
      </c>
      <c r="F1095" s="45">
        <v>0.20486111110949423</v>
      </c>
      <c r="G1095" s="46">
        <v>0</v>
      </c>
      <c r="H1095" s="47">
        <f t="shared" si="81"/>
        <v>0</v>
      </c>
      <c r="I1095" s="48">
        <f t="shared" si="79"/>
        <v>4.9166666666278616</v>
      </c>
      <c r="J1095" s="48">
        <f t="shared" si="80"/>
        <v>0.89491525424435137</v>
      </c>
      <c r="K1095" s="35" t="s">
        <v>5</v>
      </c>
    </row>
  </sheetData>
  <sortState xmlns:xlrd2="http://schemas.microsoft.com/office/spreadsheetml/2017/richdata2" ref="A2:K1095">
    <sortCondition descending="1" ref="G1:G1095"/>
  </sortState>
  <mergeCells count="12">
    <mergeCell ref="L96:L144"/>
    <mergeCell ref="L201:L306"/>
    <mergeCell ref="U1:V1"/>
    <mergeCell ref="R1:S1"/>
    <mergeCell ref="L11:L15"/>
    <mergeCell ref="L16:L23"/>
    <mergeCell ref="L65:L95"/>
    <mergeCell ref="L307:L395"/>
    <mergeCell ref="L396:L519"/>
    <mergeCell ref="L520:L646"/>
    <mergeCell ref="L647:L757"/>
    <mergeCell ref="L758:L890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zsj</cp:lastModifiedBy>
  <dcterms:created xsi:type="dcterms:W3CDTF">2015-06-05T18:19:34Z</dcterms:created>
  <dcterms:modified xsi:type="dcterms:W3CDTF">2022-02-15T05:47:42Z</dcterms:modified>
</cp:coreProperties>
</file>